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财政拨款收支预算总表" sheetId="2" r:id="rId2"/>
    <sheet name="财务收支预算总表" sheetId="3" r:id="rId3"/>
    <sheet name="收入总表" sheetId="4" r:id="rId4"/>
    <sheet name="支出总表" sheetId="5" r:id="rId5"/>
    <sheet name="支出来源" sheetId="6" r:id="rId6"/>
    <sheet name="支出功能" sheetId="7" r:id="rId7"/>
    <sheet name="支出分政府预算经济科目" sheetId="8" r:id="rId8"/>
    <sheet name="支出分部门预算经济科目" sheetId="9" r:id="rId9"/>
    <sheet name="基本支出" sheetId="10" r:id="rId10"/>
    <sheet name="基人一" sheetId="11" r:id="rId11"/>
    <sheet name="基人二" sheetId="12" r:id="rId12"/>
    <sheet name="基公" sheetId="13" r:id="rId13"/>
    <sheet name="项目经济" sheetId="14" r:id="rId14"/>
    <sheet name="项目支出" sheetId="15" r:id="rId15"/>
    <sheet name="财政拨款" sheetId="16" r:id="rId16"/>
    <sheet name="政府性基金拨款" sheetId="17" r:id="rId17"/>
    <sheet name="专户管理的事业收入" sheetId="18" r:id="rId18"/>
    <sheet name="其他资金" sheetId="19" r:id="rId19"/>
    <sheet name="三公经费及会议费支出预算" sheetId="20" r:id="rId20"/>
    <sheet name="非税收入预计" sheetId="21" r:id="rId21"/>
    <sheet name="政府采购" sheetId="22" r:id="rId22"/>
    <sheet name="资产配置" sheetId="23" r:id="rId23"/>
    <sheet name="政府购买服务" sheetId="24" r:id="rId24"/>
    <sheet name="在职人员" sheetId="25" r:id="rId25"/>
    <sheet name="离退人员" sheetId="26" r:id="rId26"/>
    <sheet name="固定资产" sheetId="27" r:id="rId27"/>
    <sheet name="Sheet1" sheetId="28" r:id="rId28"/>
  </sheets>
  <definedNames>
    <definedName name="_xlnm.Print_Area" localSheetId="2">'财务收支预算总表'!$A$1:$F$31</definedName>
    <definedName name="_xlnm.Print_Area" localSheetId="15">'财政拨款'!$A$1:$K$35</definedName>
    <definedName name="_xlnm.Print_Area" localSheetId="1">'财政拨款收支预算总表'!$A$1:$F$31</definedName>
    <definedName name="_xlnm.Print_Area" localSheetId="20">'非税收入预计'!$A$1:$O$11</definedName>
    <definedName name="_xlnm.Print_Area" localSheetId="0">'封面'!$A$1:$L$20</definedName>
    <definedName name="_xlnm.Print_Area" localSheetId="26">'固定资产'!$A$1:$L$35</definedName>
    <definedName name="_xlnm.Print_Area" localSheetId="9">'基本支出'!$A$1:$O$16</definedName>
    <definedName name="_xlnm.Print_Area" localSheetId="12">'基公'!$A$1:$AC$35</definedName>
    <definedName name="_xlnm.Print_Area" localSheetId="11">'基人二'!$A$1:$I$35</definedName>
    <definedName name="_xlnm.Print_Area" localSheetId="10">'基人一'!$A$1:$N$16</definedName>
    <definedName name="_xlnm.Print_Area" localSheetId="25">'离退人员'!$A$1:$L$35</definedName>
    <definedName name="_xlnm.Print_Area" localSheetId="18">'其他资金'!$A$1:$N$35</definedName>
    <definedName name="_xlnm.Print_Area" localSheetId="19">'三公经费及会议费支出预算'!$A$1:$L$26</definedName>
    <definedName name="_xlnm.Print_Area" localSheetId="3">'收入总表'!$A$1:$N$24</definedName>
    <definedName name="_xlnm.Print_Area" localSheetId="13">'项目经济'!$A$1:$S$52</definedName>
    <definedName name="_xlnm.Print_Area" localSheetId="14">'项目支出'!$A$1:$O$16</definedName>
    <definedName name="_xlnm.Print_Area" localSheetId="24">'在职人员'!$A$1:$S$35</definedName>
    <definedName name="_xlnm.Print_Area" localSheetId="21">'政府采购'!$A$1:$O$35</definedName>
    <definedName name="_xlnm.Print_Area" localSheetId="23">'政府购买服务'!$A$1:$O$35</definedName>
    <definedName name="_xlnm.Print_Area" localSheetId="16">'政府性基金拨款'!$A$1:$K$35</definedName>
    <definedName name="_xlnm.Print_Area" localSheetId="8">'支出分部门预算经济科目'!$A$1:$L$40</definedName>
    <definedName name="_xlnm.Print_Area" localSheetId="7">'支出分政府预算经济科目'!$A$1:$L$29</definedName>
    <definedName name="_xlnm.Print_Area" localSheetId="6">'支出功能'!$A$1:$L$16</definedName>
    <definedName name="_xlnm.Print_Area" localSheetId="5">'支出来源'!$A$1:$M$16</definedName>
    <definedName name="_xlnm.Print_Area" localSheetId="4">'支出总表'!$A$1:$K$35</definedName>
    <definedName name="_xlnm.Print_Area" localSheetId="17">'专户管理的事业收入'!$A$1:$K$35</definedName>
    <definedName name="_xlnm.Print_Area" localSheetId="22">'资产配置'!$A$1:$P$35</definedName>
  </definedNames>
  <calcPr fullCalcOnLoad="1"/>
</workbook>
</file>

<file path=xl/sharedStrings.xml><?xml version="1.0" encoding="utf-8"?>
<sst xmlns="http://schemas.openxmlformats.org/spreadsheetml/2006/main" count="1049" uniqueCount="417">
  <si>
    <t/>
  </si>
  <si>
    <t>湖北省2020年部门预算表</t>
  </si>
  <si>
    <t xml:space="preserve">     财务负责人签章：</t>
  </si>
  <si>
    <t>制表人签章：</t>
  </si>
  <si>
    <t>预算01表</t>
  </si>
  <si>
    <t xml:space="preserve">财政拨款收支预算总表 </t>
  </si>
  <si>
    <t>填报单位：[103016011]黄梅县人民法院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</si>
  <si>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</si>
  <si>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</si>
  <si>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</si>
  <si>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</si>
  <si>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</si>
  <si>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>项目（按经济分类）</t>
  </si>
  <si>
    <t xml:space="preserve">项目（按功能分类） </t>
  </si>
  <si>
    <t>一、财政拨款(补助)</t>
  </si>
  <si>
    <t>工资福利支出</t>
  </si>
  <si>
    <t>一般公共服务</t>
  </si>
  <si>
    <t xml:space="preserve"> (一)一般公共预算财政拨款(补助)</t>
  </si>
  <si>
    <t>商品和服务支出</t>
  </si>
  <si>
    <t>公共安全</t>
  </si>
  <si>
    <t xml:space="preserve">    经费拨款（补助）</t>
  </si>
  <si>
    <t>对个人和家庭的补助</t>
  </si>
  <si>
    <t>教育</t>
  </si>
  <si>
    <t xml:space="preserve">    行政事业单位资产收益拨款</t>
  </si>
  <si>
    <t>债务利息及费用支出</t>
  </si>
  <si>
    <t>科学技术</t>
  </si>
  <si>
    <t xml:space="preserve">    其他纳入预算管理的非税拨款</t>
  </si>
  <si>
    <t>资本性支出（基本建设）</t>
  </si>
  <si>
    <t>文化体育与传媒</t>
  </si>
  <si>
    <t xml:space="preserve">    预算内基本建设投资</t>
  </si>
  <si>
    <t>资本性支出</t>
  </si>
  <si>
    <t>社会保障和就业</t>
  </si>
  <si>
    <t xml:space="preserve">    中央专项转移支付补助</t>
  </si>
  <si>
    <t>对企业补助（基本建设）</t>
  </si>
  <si>
    <t>医疗卫生</t>
  </si>
  <si>
    <t xml:space="preserve"> (二)政府性基金预算财政拨款</t>
  </si>
  <si>
    <t>对企业补助</t>
  </si>
  <si>
    <t>节能环保</t>
  </si>
  <si>
    <t xml:space="preserve">    政府性基金财政拨款</t>
  </si>
  <si>
    <t>对社会保障基金补助</t>
  </si>
  <si>
    <t>城乡社区事务</t>
  </si>
  <si>
    <t xml:space="preserve">    政府性基金转移支付</t>
  </si>
  <si>
    <t>其他支出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</si>
  <si>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</si>
  <si>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</si>
  <si>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</si>
  <si>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</si>
  <si>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</si>
  <si>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</si>
  <si>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 xml:space="preserve">本年收入合计 </t>
  </si>
  <si>
    <t xml:space="preserve">本年支出合计 </t>
  </si>
  <si>
    <t xml:space="preserve">结转下年 </t>
  </si>
  <si>
    <t>二、上年结余（转）</t>
  </si>
  <si>
    <t xml:space="preserve">       上年财政拨款结余（转）</t>
  </si>
  <si>
    <t>收入总计</t>
  </si>
  <si>
    <t>支出总计</t>
  </si>
  <si>
    <t>预算02表</t>
  </si>
  <si>
    <t xml:space="preserve">财务收支预算总表 </t>
  </si>
  <si>
    <t>二、事业收入</t>
  </si>
  <si>
    <t>其中：专户管理的事业收入</t>
  </si>
  <si>
    <t xml:space="preserve">三、事业单位经营收入 </t>
  </si>
  <si>
    <t>四、上级补助收入</t>
  </si>
  <si>
    <t>五、附属单位上缴收入</t>
  </si>
  <si>
    <t>六、其他收入</t>
  </si>
  <si>
    <t>七、上年结余（转）</t>
  </si>
  <si>
    <t xml:space="preserve">       其他结余（转）</t>
  </si>
  <si>
    <t>八、动用事业基金</t>
  </si>
  <si>
    <t>预算03表</t>
  </si>
  <si>
    <t>收入预算总表</t>
  </si>
  <si>
    <t>单位编码</t>
  </si>
  <si>
    <t>单位名称</t>
  </si>
  <si>
    <t>合  计</t>
  </si>
  <si>
    <t>上年结余（转）</t>
  </si>
  <si>
    <t>一般公共预算财政拨款</t>
  </si>
  <si>
    <t>政府性基金预算财政拨款</t>
  </si>
  <si>
    <t>事业收入</t>
  </si>
  <si>
    <t>事业单位经营收入</t>
  </si>
  <si>
    <t>上级补助收入</t>
  </si>
  <si>
    <t>附属单位上缴收入</t>
  </si>
  <si>
    <t>其他收入</t>
  </si>
  <si>
    <t>动用事业基金</t>
  </si>
  <si>
    <t>小计</t>
  </si>
  <si>
    <t>财政拨款结余（转）</t>
  </si>
  <si>
    <t>其他结余（转）</t>
  </si>
  <si>
    <t>**</t>
  </si>
  <si>
    <t>行政单位</t>
  </si>
  <si>
    <t>103016011</t>
  </si>
  <si>
    <t>　黄梅县人民法院</t>
  </si>
  <si>
    <t>预算04表</t>
  </si>
  <si>
    <t>支出预算总表</t>
  </si>
  <si>
    <t>科目编码</t>
  </si>
  <si>
    <t>单位名称(科目)</t>
  </si>
  <si>
    <t>基本支出</t>
  </si>
  <si>
    <t>项目支出</t>
  </si>
  <si>
    <t>事业单位
经营支出</t>
  </si>
  <si>
    <t>对附属单位
补助支出</t>
  </si>
  <si>
    <t>上缴上
级支出</t>
  </si>
  <si>
    <t>人员支出</t>
  </si>
  <si>
    <t>日常公用支出</t>
  </si>
  <si>
    <t>合计</t>
  </si>
  <si>
    <t>2040501</t>
  </si>
  <si>
    <t>　　行政运行</t>
  </si>
  <si>
    <t>2040502</t>
  </si>
  <si>
    <t>　　一般行政管理事务</t>
  </si>
  <si>
    <t>2040504</t>
  </si>
  <si>
    <t>　　案件审判</t>
  </si>
  <si>
    <t>2040506</t>
  </si>
  <si>
    <t>　　“两庭”建设</t>
  </si>
  <si>
    <t>2080505</t>
  </si>
  <si>
    <t>　　机关事业单位基本养老保险缴费支出</t>
  </si>
  <si>
    <t>预算05表</t>
  </si>
  <si>
    <t>支出预算分来源汇总表</t>
  </si>
  <si>
    <t>专户管理的事业收入</t>
  </si>
  <si>
    <t>上年财政 拨款结余（转）</t>
  </si>
  <si>
    <t>经费拨款   （补助）</t>
  </si>
  <si>
    <t>纳入预算管理的非税收入 拨款</t>
  </si>
  <si>
    <t>预算内基本建设投资</t>
  </si>
  <si>
    <t>中央专项转移支付补助</t>
  </si>
  <si>
    <t>预算06表</t>
  </si>
  <si>
    <t>支出预算按功能分类科目汇总表</t>
  </si>
  <si>
    <t>科目名称</t>
  </si>
  <si>
    <t>204</t>
  </si>
  <si>
    <t>公共安全支出</t>
  </si>
  <si>
    <t>　05</t>
  </si>
  <si>
    <t>　法院</t>
  </si>
  <si>
    <t>　　2040501</t>
  </si>
  <si>
    <t>　　2040502</t>
  </si>
  <si>
    <t>　　2040504</t>
  </si>
  <si>
    <t>　　2040506</t>
  </si>
  <si>
    <t>208</t>
  </si>
  <si>
    <t>社会保障和就业支出</t>
  </si>
  <si>
    <t>　行政事业单位养老支出</t>
  </si>
  <si>
    <t>　　2080505</t>
  </si>
  <si>
    <t>预算07表</t>
  </si>
  <si>
    <t>支出按政府预算经济分类科目汇总表</t>
  </si>
  <si>
    <t xml:space="preserve">经济科目编码 </t>
  </si>
  <si>
    <t>经济科目名称</t>
  </si>
  <si>
    <t>上年财政拨款 结余(转)</t>
  </si>
  <si>
    <t>经费拨款     (补助)</t>
  </si>
  <si>
    <t>纳入预算管理的非税收入拨款</t>
  </si>
  <si>
    <t>501</t>
  </si>
  <si>
    <t>机关工资福利支出</t>
  </si>
  <si>
    <t>　50101</t>
  </si>
  <si>
    <t>　工资津补贴</t>
  </si>
  <si>
    <t>　50102</t>
  </si>
  <si>
    <t>　社会保障缴费</t>
  </si>
  <si>
    <t>　50103</t>
  </si>
  <si>
    <t>　住房公积金</t>
  </si>
  <si>
    <t>　50199</t>
  </si>
  <si>
    <t>　其他工资福利支出</t>
  </si>
  <si>
    <t>502</t>
  </si>
  <si>
    <t>机关商品和服务支出</t>
  </si>
  <si>
    <t>　50201</t>
  </si>
  <si>
    <t>　办公经费</t>
  </si>
  <si>
    <t>　50202</t>
  </si>
  <si>
    <t>　会议费</t>
  </si>
  <si>
    <t>　50203</t>
  </si>
  <si>
    <t>　培训费</t>
  </si>
  <si>
    <t>　50205</t>
  </si>
  <si>
    <t>　委托业务费</t>
  </si>
  <si>
    <t>　50206</t>
  </si>
  <si>
    <t>　公务接待费</t>
  </si>
  <si>
    <t>　50208</t>
  </si>
  <si>
    <t>　公务用车运行维护费</t>
  </si>
  <si>
    <t>　50209</t>
  </si>
  <si>
    <t>　维修（护）费</t>
  </si>
  <si>
    <t>　50299</t>
  </si>
  <si>
    <t>　其他商品和服务支出</t>
  </si>
  <si>
    <t>503</t>
  </si>
  <si>
    <t>机关资本性支出（一）</t>
  </si>
  <si>
    <t>　50306</t>
  </si>
  <si>
    <t>　设备购置</t>
  </si>
  <si>
    <t>　50399</t>
  </si>
  <si>
    <t>　其他资本性支出</t>
  </si>
  <si>
    <t>509</t>
  </si>
  <si>
    <t>　50901</t>
  </si>
  <si>
    <t>　社会福利和救助</t>
  </si>
  <si>
    <t>　50905</t>
  </si>
  <si>
    <t>　离退休费</t>
  </si>
  <si>
    <t>599</t>
  </si>
  <si>
    <t>　59999</t>
  </si>
  <si>
    <t>　其他支出</t>
  </si>
  <si>
    <t>预算08表</t>
  </si>
  <si>
    <t>支出按部门预算经济分类科目汇总表</t>
  </si>
  <si>
    <t>预算内基本   建设投资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</si>
  <si>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</si>
  <si>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</si>
  <si>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</si>
  <si>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</si>
  <si>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</si>
  <si>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</si>
  <si>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</si>
  <si>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</si>
  <si>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</si>
  <si>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</si>
  <si>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</si>
  <si>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</si>
  <si>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30199</t>
  </si>
  <si>
    <t>302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</si>
  <si>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</si>
  <si>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</si>
  <si>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</si>
  <si>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</si>
  <si>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</si>
  <si>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</si>
  <si>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</si>
  <si>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</si>
  <si>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</si>
  <si>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</si>
  <si>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</si>
  <si>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</si>
  <si>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</si>
  <si>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30215</t>
  </si>
  <si>
    <t>　30216</t>
  </si>
  <si>
    <t>　30217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</si>
  <si>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</si>
  <si>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</si>
  <si>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</si>
  <si>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</si>
  <si>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</si>
  <si>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</si>
  <si>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</si>
  <si>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30239</t>
  </si>
  <si>
    <t>　其他交通费用</t>
  </si>
  <si>
    <t>　30299</t>
  </si>
  <si>
    <t>303</t>
  </si>
  <si>
    <t>　30302</t>
  </si>
  <si>
    <t>　退休费</t>
  </si>
  <si>
    <t>　30305</t>
  </si>
  <si>
    <t>　生活补助</t>
  </si>
  <si>
    <t>310</t>
  </si>
  <si>
    <t>　31002</t>
  </si>
  <si>
    <t>　办公设备购置</t>
  </si>
  <si>
    <t>　31099</t>
  </si>
  <si>
    <t>399</t>
  </si>
  <si>
    <t>　39999</t>
  </si>
  <si>
    <t>预算09表</t>
  </si>
  <si>
    <t>基本支出预算表</t>
  </si>
  <si>
    <t>项目名称</t>
  </si>
  <si>
    <t>政府采购 金额</t>
  </si>
  <si>
    <t>行政运行</t>
  </si>
  <si>
    <t>　　工资福利的支出</t>
  </si>
  <si>
    <t>　　离退休支出</t>
  </si>
  <si>
    <t>　　住房公积金</t>
  </si>
  <si>
    <t>　　商品和服务支出</t>
  </si>
  <si>
    <t>　　其他资本性支出</t>
  </si>
  <si>
    <t>　　其他补助</t>
  </si>
  <si>
    <t>机关事业单位基本养老保险缴费支出</t>
  </si>
  <si>
    <t>　　基本养老保险缴费</t>
  </si>
  <si>
    <t>预算10表</t>
  </si>
  <si>
    <t>基本支出-人员经费预算表－工资福利支出</t>
  </si>
  <si>
    <t>基本工资</t>
  </si>
  <si>
    <t>津贴补贴</t>
  </si>
  <si>
    <t>奖金</t>
  </si>
  <si>
    <t>绩效工资</t>
  </si>
  <si>
    <t>其他社会保险缴费</t>
  </si>
  <si>
    <t>机关事业单位基本养老保险缴费</t>
  </si>
  <si>
    <t>机关事业单位职业年金缴费</t>
  </si>
  <si>
    <t>住房公积金</t>
  </si>
  <si>
    <t>医疗费</t>
  </si>
  <si>
    <t>其他</t>
  </si>
  <si>
    <t>预算10表续</t>
  </si>
  <si>
    <t>基本支出-人员经费预算表－对个人和家庭的补助支出</t>
  </si>
  <si>
    <t>对个人和家庭的补助支出</t>
  </si>
  <si>
    <t>离休费</t>
  </si>
  <si>
    <t>退休费</t>
  </si>
  <si>
    <t>医疗费补助</t>
  </si>
  <si>
    <t>生活补助</t>
  </si>
  <si>
    <t>预算11表</t>
  </si>
  <si>
    <t>办公费</t>
  </si>
  <si>
    <t>水电费</t>
  </si>
  <si>
    <t>邮电费</t>
  </si>
  <si>
    <t>物业管理费</t>
  </si>
  <si>
    <t>劳务费</t>
  </si>
  <si>
    <t>委托业务费</t>
  </si>
  <si>
    <t>其他交通费用</t>
  </si>
  <si>
    <t>公务用车运行维护费</t>
  </si>
  <si>
    <t>差旅费</t>
  </si>
  <si>
    <t>维修(护)费</t>
  </si>
  <si>
    <t>会议费</t>
  </si>
  <si>
    <t>培训费</t>
  </si>
  <si>
    <t>公务接待费</t>
  </si>
  <si>
    <t>因公出国(境)费用</t>
  </si>
  <si>
    <t>工会会费</t>
  </si>
  <si>
    <t>福利费</t>
  </si>
  <si>
    <t>印刷费</t>
  </si>
  <si>
    <t>租赁费</t>
  </si>
  <si>
    <t>专用材料费</t>
  </si>
  <si>
    <t>办公设备购置费</t>
  </si>
  <si>
    <t>信息网络及软件购置更新</t>
  </si>
  <si>
    <t>预算12表</t>
  </si>
  <si>
    <t>项目支出预算表</t>
  </si>
  <si>
    <t>项目编码</t>
  </si>
  <si>
    <t>按项目性质分类</t>
  </si>
  <si>
    <t>按经济科目分类</t>
  </si>
  <si>
    <t>常年性项目</t>
  </si>
  <si>
    <t>延续性项目</t>
  </si>
  <si>
    <t>一次性项目</t>
  </si>
  <si>
    <t>工资福利性支出</t>
  </si>
  <si>
    <t>　　“两庭”建设（修缮）专项经费</t>
  </si>
  <si>
    <t>2018-103-000-004</t>
  </si>
  <si>
    <t>一般行政管理事务</t>
  </si>
  <si>
    <t>　　不可预见经费</t>
  </si>
  <si>
    <t>2018-103-000-006</t>
  </si>
  <si>
    <t>　　综合运转保障专项经费</t>
  </si>
  <si>
    <t>2018-103-000-002</t>
  </si>
  <si>
    <t>　　信息化建设（运维）专项经费</t>
  </si>
  <si>
    <t>2018-103-000-003</t>
  </si>
  <si>
    <t>案件审判</t>
  </si>
  <si>
    <t>　　办案业务专项经费</t>
  </si>
  <si>
    <t>2018-103-000-001</t>
  </si>
  <si>
    <t>“两庭”建设</t>
  </si>
  <si>
    <t>预算13表</t>
  </si>
  <si>
    <t>预算14表</t>
  </si>
  <si>
    <t>一般公共预算财政拨款支出预算表</t>
  </si>
  <si>
    <t>预算15表</t>
  </si>
  <si>
    <t>政府性基金预算财政拨款支出预算表</t>
  </si>
  <si>
    <t>预算16表</t>
  </si>
  <si>
    <t>专户管理的事业收入支出预算表</t>
  </si>
  <si>
    <t>预算17表</t>
  </si>
  <si>
    <t>其他收入支出预算表</t>
  </si>
  <si>
    <t>事业单位经营支出</t>
  </si>
  <si>
    <t>对附属单位补助支出</t>
  </si>
  <si>
    <t>上缴上级支出</t>
  </si>
  <si>
    <t>日常公用 支出</t>
  </si>
  <si>
    <t>预算18表</t>
  </si>
  <si>
    <t>三公经费及会议费支出预算表</t>
  </si>
  <si>
    <t>经济科目（单位）</t>
  </si>
  <si>
    <t>政府性基金财政拨款</t>
  </si>
  <si>
    <t>上年财政拨款结余（转）</t>
  </si>
  <si>
    <t>其他资金</t>
  </si>
  <si>
    <t>经费拨款</t>
  </si>
  <si>
    <t>纳入预算内的非税收入拨款</t>
  </si>
  <si>
    <t>*</t>
  </si>
  <si>
    <t>黄梅县人民法院</t>
  </si>
  <si>
    <t>　[30231]公务用车运行维护费</t>
  </si>
  <si>
    <t>　[30217]公务接待费</t>
  </si>
  <si>
    <t>　[30215]会议费</t>
  </si>
  <si>
    <t>预算19表</t>
  </si>
  <si>
    <t>非税收入征收预计表</t>
  </si>
  <si>
    <t xml:space="preserve">
 2018年决算
</t>
  </si>
  <si>
    <t xml:space="preserve">
 2019年预计</t>
  </si>
  <si>
    <t xml:space="preserve">
 2019年预计结转2020年
</t>
  </si>
  <si>
    <t xml:space="preserve">
 2020年预计
</t>
  </si>
  <si>
    <t>缴入专户</t>
  </si>
  <si>
    <t>缴入国库</t>
  </si>
  <si>
    <t>诉讼费</t>
  </si>
  <si>
    <t>法院罚没收入</t>
  </si>
  <si>
    <t>预算20表</t>
  </si>
  <si>
    <t>政府采购预算表</t>
  </si>
  <si>
    <t xml:space="preserve">科目名称
</t>
  </si>
  <si>
    <t>经济分类</t>
  </si>
  <si>
    <t>主要采购品目</t>
  </si>
  <si>
    <t>资金来源</t>
  </si>
  <si>
    <t>总计</t>
  </si>
  <si>
    <t>上年财政  拨款结余   (转)</t>
  </si>
  <si>
    <t>经费拨款（补助）</t>
  </si>
  <si>
    <t>纳入预算管理的非税收入  拨款</t>
  </si>
  <si>
    <t>预算21表</t>
  </si>
  <si>
    <t>新增资产配置预算表</t>
  </si>
  <si>
    <t>资产名称</t>
  </si>
  <si>
    <t>规格型号</t>
  </si>
  <si>
    <t>资产申报配置数量</t>
  </si>
  <si>
    <t>预算22表</t>
  </si>
  <si>
    <t>政府购买服务预算表</t>
  </si>
  <si>
    <t>购买服务内容</t>
  </si>
  <si>
    <t>承接主体</t>
  </si>
  <si>
    <t>预算23表</t>
  </si>
  <si>
    <t>单位在职人员情况表</t>
  </si>
  <si>
    <t>单位：人</t>
  </si>
  <si>
    <t>编制人数</t>
  </si>
  <si>
    <t>实有人数</t>
  </si>
  <si>
    <t>领导干部数</t>
  </si>
  <si>
    <t>行政编制
人数</t>
  </si>
  <si>
    <t>公益一类事业
编制人数</t>
  </si>
  <si>
    <t>公益二类事业
编制人数</t>
  </si>
  <si>
    <t>依照公务员管理的事业编制人数</t>
  </si>
  <si>
    <t>政法编制数</t>
  </si>
  <si>
    <t>工勤编制 人数</t>
  </si>
  <si>
    <t>行政在职
人数</t>
  </si>
  <si>
    <t>公益一类事业在职人数</t>
  </si>
  <si>
    <t>公益二类事业在职人数</t>
  </si>
  <si>
    <t>依照公务员管理的事业在职人数</t>
  </si>
  <si>
    <t>临时工人数</t>
  </si>
  <si>
    <t>工勤在职 人数</t>
  </si>
  <si>
    <t>省级</t>
  </si>
  <si>
    <t>正厅级</t>
  </si>
  <si>
    <t>副厅级</t>
  </si>
  <si>
    <t>正处级</t>
  </si>
  <si>
    <t>副处级</t>
  </si>
  <si>
    <t>预算24表</t>
  </si>
  <si>
    <t>单位离退休人员情况表</t>
  </si>
  <si>
    <t>离休人员</t>
  </si>
  <si>
    <t>退休人员</t>
  </si>
  <si>
    <t>内退和离待岗人员</t>
  </si>
  <si>
    <t>长休、长赡人员及遗属人数</t>
  </si>
  <si>
    <t>离休</t>
  </si>
  <si>
    <t>退休</t>
  </si>
  <si>
    <t>厅级</t>
  </si>
  <si>
    <t>处级</t>
  </si>
  <si>
    <t>预算26表</t>
  </si>
  <si>
    <t>单位固定资产存量情况表</t>
  </si>
  <si>
    <t>单位：平方米、辆、台、套</t>
  </si>
  <si>
    <t>房屋建筑面积(平方米)</t>
  </si>
  <si>
    <t>土地面积     (平方米)</t>
  </si>
  <si>
    <t>机动车编制数（辆）</t>
  </si>
  <si>
    <t>机动车（辆）</t>
  </si>
  <si>
    <t>大型专用设备（万元）</t>
  </si>
  <si>
    <t>办公用房</t>
  </si>
  <si>
    <t>专用房屋</t>
  </si>
  <si>
    <t>职工住宅</t>
  </si>
  <si>
    <t>小轿车</t>
  </si>
  <si>
    <t>大中型车辆</t>
  </si>
  <si>
    <t>编制单位：</t>
  </si>
  <si>
    <t>黄梅县人民法院</t>
  </si>
  <si>
    <r>
      <t xml:space="preserve">     </t>
    </r>
    <r>
      <rPr>
        <sz val="16"/>
        <color indexed="8"/>
        <rFont val="宋体"/>
        <family val="0"/>
      </rPr>
      <t>单位负责人签章：</t>
    </r>
  </si>
  <si>
    <t xml:space="preserve">                         基本支出-日常公用支出预算表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</si>
</sst>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48"/>
      <color indexed="8"/>
      <name val="宋体"/>
      <family val="0"/>
    </font>
    <font>
      <b/>
      <sz val="48"/>
      <color indexed="8"/>
      <name val="Times New Roman"/>
      <family val="1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Trial"/>
      <family val="2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0" fillId="32" borderId="9" applyNumberFormat="0" applyFont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184" fontId="4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18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184" fontId="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 wrapText="1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 wrapText="1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vertical="center"/>
      <protection/>
    </xf>
    <xf numFmtId="49" fontId="11" fillId="0" borderId="17" xfId="0" applyNumberFormat="1" applyFont="1" applyBorder="1" applyAlignment="1" applyProtection="1">
      <alignment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1" fillId="0" borderId="17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2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 wrapText="1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/>
    </xf>
    <xf numFmtId="4" fontId="0" fillId="0" borderId="17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184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left" vertical="center" wrapText="1"/>
      <protection/>
    </xf>
    <xf numFmtId="4" fontId="0" fillId="0" borderId="14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18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 applyProtection="1">
      <alignment horizontal="right" vertical="center" wrapText="1"/>
      <protection/>
    </xf>
    <xf numFmtId="4" fontId="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3" fontId="0" fillId="0" borderId="13" xfId="0" applyNumberFormat="1" applyFont="1" applyBorder="1" applyAlignment="1" applyProtection="1">
      <alignment horizontal="right" vertical="center"/>
      <protection/>
    </xf>
    <xf numFmtId="3" fontId="0" fillId="0" borderId="11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21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0" fontId="8" fillId="0" borderId="21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0" fontId="8" fillId="0" borderId="21" xfId="0" applyFont="1" applyBorder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0" fontId="8" fillId="0" borderId="21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" fontId="11" fillId="0" borderId="14" xfId="0" applyNumberFormat="1" applyFont="1" applyBorder="1" applyAlignment="1" applyProtection="1">
      <alignment horizontal="right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9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 customHeight="1"/>
  <cols>
    <col min="1" max="5" width="13.00390625" style="1" customWidth="1"/>
    <col min="6" max="6" width="14.8515625" style="1" customWidth="1"/>
    <col min="7" max="12" width="13.00390625" style="1" customWidth="1"/>
    <col min="13" max="134" width="9.140625" style="1" customWidth="1"/>
  </cols>
  <sheetData>
    <row r="1" spans="1:13" s="1" customFormat="1" ht="37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1" customFormat="1" ht="55.5" customHeight="1">
      <c r="A3" s="539" t="s">
        <v>1</v>
      </c>
      <c r="B3" s="539"/>
      <c r="C3" s="539"/>
      <c r="D3" s="539"/>
      <c r="E3" s="539"/>
      <c r="F3" s="539"/>
      <c r="G3" s="539"/>
      <c r="H3" s="539"/>
      <c r="I3" s="539"/>
      <c r="J3" s="539"/>
      <c r="K3" s="493"/>
      <c r="L3" s="493"/>
      <c r="M3" s="4"/>
      <c r="N3" s="5"/>
    </row>
    <row r="4" spans="1:13" s="1" customFormat="1" ht="55.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25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62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s="1" customFormat="1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/>
    </row>
    <row r="8" spans="1:15" s="1" customFormat="1" ht="14.25" customHeight="1">
      <c r="A8" s="3"/>
      <c r="B8" s="3"/>
      <c r="C8" s="3"/>
      <c r="E8" s="7"/>
      <c r="F8" s="7"/>
      <c r="G8" s="7"/>
      <c r="H8" s="3"/>
      <c r="I8" s="3"/>
      <c r="J8" s="3"/>
      <c r="K8" s="3"/>
      <c r="L8" s="3"/>
      <c r="M8" s="3"/>
      <c r="N8" s="7"/>
      <c r="O8" s="7"/>
    </row>
    <row r="9" spans="1:15" s="1" customFormat="1" ht="18" customHeight="1">
      <c r="A9" s="3"/>
      <c r="B9" s="3"/>
      <c r="C9" s="3"/>
      <c r="D9" s="541" t="s">
        <v>413</v>
      </c>
      <c r="E9" s="541"/>
      <c r="F9" s="538" t="s">
        <v>414</v>
      </c>
      <c r="G9" s="538"/>
      <c r="H9" s="7"/>
      <c r="O9" s="7"/>
    </row>
    <row r="10" spans="1:15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7"/>
    </row>
    <row r="11" spans="1:16" s="1" customFormat="1" ht="21" customHeight="1">
      <c r="A11" s="3"/>
      <c r="B11" s="3"/>
      <c r="C11" s="3"/>
      <c r="H11" s="8"/>
      <c r="I11" s="8"/>
      <c r="J11" s="8"/>
      <c r="K11" s="9"/>
      <c r="L11" s="9"/>
      <c r="M11" s="3"/>
      <c r="P11" s="7"/>
    </row>
    <row r="12" spans="2:16" s="1" customFormat="1" ht="18.75" customHeight="1">
      <c r="B12" s="7"/>
      <c r="E12" s="10"/>
      <c r="F12" s="10"/>
      <c r="G12" s="10"/>
      <c r="H12" s="10"/>
      <c r="I12" s="10"/>
      <c r="J12" s="10"/>
      <c r="K12" s="7"/>
      <c r="L12" s="7"/>
      <c r="P12" s="7"/>
    </row>
    <row r="13" spans="2:16" s="1" customFormat="1" ht="14.25" customHeight="1">
      <c r="B13" s="7"/>
      <c r="E13" s="10"/>
      <c r="F13" s="10"/>
      <c r="G13" s="10"/>
      <c r="H13" s="10"/>
      <c r="I13" s="10"/>
      <c r="J13" s="10"/>
      <c r="K13" s="7"/>
      <c r="L13" s="7"/>
      <c r="P13" s="7"/>
    </row>
    <row r="14" spans="5:129" s="1" customFormat="1" ht="14.25" customHeight="1">
      <c r="E14" s="7"/>
      <c r="DX14" s="7"/>
      <c r="DY14" s="7"/>
    </row>
    <row r="15" spans="129:130" s="1" customFormat="1" ht="14.25" customHeight="1">
      <c r="DY15" s="7"/>
      <c r="DZ15" s="7"/>
    </row>
    <row r="16" spans="130:131" s="1" customFormat="1" ht="14.25" customHeight="1">
      <c r="DZ16" s="7"/>
      <c r="EA16" s="7"/>
    </row>
    <row r="17" spans="1:132" s="1" customFormat="1" ht="14.25" customHeight="1">
      <c r="A17" s="536" t="s">
        <v>415</v>
      </c>
      <c r="B17" s="537"/>
      <c r="C17" s="537"/>
      <c r="D17" s="537"/>
      <c r="E17" s="536" t="s">
        <v>2</v>
      </c>
      <c r="F17" s="537"/>
      <c r="G17" s="537"/>
      <c r="H17" s="537"/>
      <c r="I17" s="540" t="s">
        <v>3</v>
      </c>
      <c r="J17" s="540"/>
      <c r="K17" s="494"/>
      <c r="L17" s="494"/>
      <c r="R17" s="7"/>
      <c r="EA17" s="7"/>
      <c r="EB17" s="7"/>
    </row>
    <row r="18" spans="1:132" s="1" customFormat="1" ht="9.75" customHeight="1">
      <c r="A18" s="537"/>
      <c r="B18" s="537"/>
      <c r="C18" s="537"/>
      <c r="D18" s="537"/>
      <c r="E18" s="537"/>
      <c r="F18" s="537"/>
      <c r="G18" s="537"/>
      <c r="H18" s="537"/>
      <c r="I18" s="540"/>
      <c r="J18" s="540"/>
      <c r="K18" s="494"/>
      <c r="L18" s="494"/>
      <c r="DZ18" s="7"/>
      <c r="EB18" s="7"/>
    </row>
    <row r="19" spans="1:133" s="1" customFormat="1" ht="14.25" customHeight="1">
      <c r="A19" s="537"/>
      <c r="B19" s="537"/>
      <c r="C19" s="537"/>
      <c r="D19" s="537"/>
      <c r="E19" s="537"/>
      <c r="F19" s="537"/>
      <c r="G19" s="537"/>
      <c r="H19" s="537"/>
      <c r="I19" s="540"/>
      <c r="J19" s="540"/>
      <c r="K19" s="494"/>
      <c r="L19" s="494"/>
      <c r="Q19" s="7"/>
      <c r="EB19" s="7"/>
      <c r="EC19" s="7"/>
    </row>
    <row r="20" spans="17:133" s="1" customFormat="1" ht="44.25" customHeight="1">
      <c r="Q20" s="7"/>
      <c r="R20" s="7"/>
      <c r="S20" s="7"/>
      <c r="EC20" s="11"/>
    </row>
    <row r="21" s="1" customFormat="1" ht="14.25" customHeight="1">
      <c r="S21" s="7"/>
    </row>
    <row r="22" spans="1:53" s="1" customFormat="1" ht="9.75" customHeight="1">
      <c r="A22" s="7"/>
      <c r="B22" s="7"/>
      <c r="C22" s="7"/>
      <c r="D22" s="7"/>
      <c r="BA22" s="7"/>
    </row>
    <row r="23" spans="1:53" s="1" customFormat="1" ht="9.75" customHeight="1">
      <c r="A23" s="7"/>
      <c r="B23" s="7"/>
      <c r="C23" s="7"/>
      <c r="AX23" s="7"/>
      <c r="AY23" s="7"/>
      <c r="AZ23" s="7"/>
      <c r="BA23" s="7"/>
    </row>
    <row r="24" s="1" customFormat="1" ht="9.75" customHeight="1">
      <c r="A24" s="7"/>
    </row>
    <row r="25" spans="1:7" s="1" customFormat="1" ht="9.75" customHeight="1">
      <c r="A25" s="7"/>
      <c r="E25" s="7"/>
      <c r="G25" s="7"/>
    </row>
    <row r="26" spans="2:21" s="1" customFormat="1" ht="9.75" customHeight="1">
      <c r="B26" s="7"/>
      <c r="F26" s="7"/>
      <c r="R26" s="7"/>
      <c r="S26" s="7"/>
      <c r="U26" s="11"/>
    </row>
    <row r="27" spans="2:21" s="1" customFormat="1" ht="9.75" customHeight="1">
      <c r="B27" s="7"/>
      <c r="E27" s="7"/>
      <c r="F27" s="7"/>
      <c r="T27" s="7"/>
      <c r="U27" s="7"/>
    </row>
    <row r="28" spans="2:3" s="1" customFormat="1" ht="9.75" customHeight="1">
      <c r="B28" s="7"/>
      <c r="C28" s="7"/>
    </row>
    <row r="29" spans="3:5" s="1" customFormat="1" ht="9.75" customHeight="1">
      <c r="C29" s="7"/>
      <c r="D29" s="7"/>
      <c r="E29" s="7"/>
    </row>
  </sheetData>
  <sheetProtection formatCells="0" formatColumns="0" formatRows="0" insertColumns="0" insertRows="0" insertHyperlinks="0" deleteColumns="0" deleteRows="0" sort="0" autoFilter="0" pivotTables="0"/>
  <mergeCells count="10">
    <mergeCell ref="E17:H19"/>
    <mergeCell ref="F9:G9"/>
    <mergeCell ref="A3:J3"/>
    <mergeCell ref="I17:J19"/>
    <mergeCell ref="D9:E9"/>
    <mergeCell ref="A17:D19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1">
      <selection activeCell="S16" sqref="S16"/>
    </sheetView>
  </sheetViews>
  <sheetFormatPr defaultColWidth="9.140625" defaultRowHeight="12.75" customHeight="1"/>
  <cols>
    <col min="1" max="1" width="7.28125" style="1" customWidth="1"/>
    <col min="2" max="2" width="12.140625" style="1" customWidth="1"/>
    <col min="3" max="3" width="9.8515625" style="1" customWidth="1"/>
    <col min="4" max="4" width="14.7109375" style="1" customWidth="1"/>
    <col min="5" max="7" width="8.7109375" style="1" customWidth="1"/>
    <col min="8" max="15" width="7.7109375" style="1" customWidth="1"/>
    <col min="16" max="19" width="9.140625" style="1" customWidth="1"/>
  </cols>
  <sheetData>
    <row r="1" spans="1:15" s="1" customFormat="1" ht="16.5" customHeight="1">
      <c r="A1" s="273"/>
      <c r="B1" s="273"/>
      <c r="O1" s="274" t="s">
        <v>236</v>
      </c>
    </row>
    <row r="2" spans="1:18" s="1" customFormat="1" ht="24" customHeight="1">
      <c r="A2" s="585" t="s">
        <v>237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275"/>
      <c r="Q2" s="275"/>
      <c r="R2" s="275"/>
    </row>
    <row r="3" spans="1:15" s="1" customFormat="1" ht="18.75" customHeight="1">
      <c r="A3" s="276" t="s">
        <v>6</v>
      </c>
      <c r="B3" s="277"/>
      <c r="C3" s="277"/>
      <c r="D3" s="277"/>
      <c r="E3" s="278"/>
      <c r="F3" s="278"/>
      <c r="G3" s="278"/>
      <c r="H3" s="278"/>
      <c r="I3" s="278"/>
      <c r="J3" s="278"/>
      <c r="K3" s="278"/>
      <c r="L3" s="278"/>
      <c r="O3" s="274" t="s">
        <v>7</v>
      </c>
    </row>
    <row r="4" spans="1:15" s="1" customFormat="1" ht="21" customHeight="1">
      <c r="A4" s="583" t="s">
        <v>90</v>
      </c>
      <c r="B4" s="583" t="s">
        <v>120</v>
      </c>
      <c r="C4" s="583" t="s">
        <v>69</v>
      </c>
      <c r="D4" s="583" t="s">
        <v>238</v>
      </c>
      <c r="E4" s="583" t="s">
        <v>71</v>
      </c>
      <c r="F4" s="584" t="s">
        <v>73</v>
      </c>
      <c r="G4" s="584"/>
      <c r="H4" s="584"/>
      <c r="I4" s="584"/>
      <c r="J4" s="584"/>
      <c r="K4" s="583" t="s">
        <v>74</v>
      </c>
      <c r="L4" s="583" t="s">
        <v>112</v>
      </c>
      <c r="M4" s="583" t="s">
        <v>113</v>
      </c>
      <c r="N4" s="583" t="s">
        <v>79</v>
      </c>
      <c r="O4" s="583" t="s">
        <v>239</v>
      </c>
    </row>
    <row r="5" spans="1:15" s="1" customFormat="1" ht="44.25" customHeight="1">
      <c r="A5" s="583"/>
      <c r="B5" s="583"/>
      <c r="C5" s="583"/>
      <c r="D5" s="583"/>
      <c r="E5" s="583"/>
      <c r="F5" s="279" t="s">
        <v>81</v>
      </c>
      <c r="G5" s="279" t="s">
        <v>114</v>
      </c>
      <c r="H5" s="279" t="s">
        <v>115</v>
      </c>
      <c r="I5" s="280" t="s">
        <v>116</v>
      </c>
      <c r="J5" s="280" t="s">
        <v>117</v>
      </c>
      <c r="K5" s="583"/>
      <c r="L5" s="583"/>
      <c r="M5" s="583"/>
      <c r="N5" s="583"/>
      <c r="O5" s="583"/>
    </row>
    <row r="6" spans="1:18" s="1" customFormat="1" ht="17.25" customHeight="1">
      <c r="A6" s="281" t="s">
        <v>84</v>
      </c>
      <c r="B6" s="281" t="s">
        <v>84</v>
      </c>
      <c r="C6" s="281" t="s">
        <v>84</v>
      </c>
      <c r="D6" s="281" t="s">
        <v>84</v>
      </c>
      <c r="E6" s="281">
        <v>1</v>
      </c>
      <c r="F6" s="282">
        <v>2</v>
      </c>
      <c r="G6" s="282">
        <v>3</v>
      </c>
      <c r="H6" s="282">
        <v>4</v>
      </c>
      <c r="I6" s="283">
        <v>5</v>
      </c>
      <c r="J6" s="282">
        <v>6</v>
      </c>
      <c r="K6" s="281">
        <v>7</v>
      </c>
      <c r="L6" s="281">
        <v>8</v>
      </c>
      <c r="M6" s="281">
        <v>9</v>
      </c>
      <c r="N6" s="281">
        <v>10</v>
      </c>
      <c r="O6" s="281">
        <v>11</v>
      </c>
      <c r="P6" s="284"/>
      <c r="Q6" s="284"/>
      <c r="R6" s="284"/>
    </row>
    <row r="7" spans="1:16" s="1" customFormat="1" ht="21.75" customHeight="1">
      <c r="A7" s="285" t="s">
        <v>0</v>
      </c>
      <c r="B7" s="286" t="s">
        <v>0</v>
      </c>
      <c r="C7" s="287" t="s">
        <v>0</v>
      </c>
      <c r="D7" s="288" t="s">
        <v>99</v>
      </c>
      <c r="E7" s="289">
        <v>3411.78</v>
      </c>
      <c r="F7" s="290">
        <v>3411.78</v>
      </c>
      <c r="G7" s="291">
        <v>3411.78</v>
      </c>
      <c r="H7" s="292"/>
      <c r="I7" s="293"/>
      <c r="J7" s="294"/>
      <c r="K7" s="295"/>
      <c r="L7" s="296"/>
      <c r="M7" s="297"/>
      <c r="N7" s="298"/>
      <c r="O7" s="299"/>
      <c r="P7" s="273"/>
    </row>
    <row r="8" spans="1:16" s="1" customFormat="1" ht="21.75" customHeight="1">
      <c r="A8" s="285"/>
      <c r="B8" s="286"/>
      <c r="C8" s="287"/>
      <c r="D8" s="300" t="s">
        <v>85</v>
      </c>
      <c r="E8" s="289">
        <v>3411.78</v>
      </c>
      <c r="F8" s="290">
        <v>3411.78</v>
      </c>
      <c r="G8" s="291">
        <v>3411.78</v>
      </c>
      <c r="H8" s="292"/>
      <c r="I8" s="293"/>
      <c r="J8" s="294"/>
      <c r="K8" s="295"/>
      <c r="L8" s="296"/>
      <c r="M8" s="297"/>
      <c r="N8" s="298"/>
      <c r="O8" s="299"/>
      <c r="P8" s="273"/>
    </row>
    <row r="9" spans="1:17" s="1" customFormat="1" ht="32.25" customHeight="1">
      <c r="A9" s="285"/>
      <c r="B9" s="286"/>
      <c r="C9" s="287"/>
      <c r="D9" s="534" t="s">
        <v>87</v>
      </c>
      <c r="E9" s="289">
        <v>3411.78</v>
      </c>
      <c r="F9" s="290">
        <v>3411.78</v>
      </c>
      <c r="G9" s="291">
        <v>3411.78</v>
      </c>
      <c r="H9" s="292"/>
      <c r="I9" s="293"/>
      <c r="J9" s="294"/>
      <c r="K9" s="295"/>
      <c r="L9" s="296"/>
      <c r="M9" s="297"/>
      <c r="N9" s="298"/>
      <c r="O9" s="299"/>
      <c r="P9" s="273"/>
      <c r="Q9" s="273"/>
    </row>
    <row r="10" spans="1:17" s="1" customFormat="1" ht="21.75" customHeight="1">
      <c r="A10" s="301" t="s">
        <v>100</v>
      </c>
      <c r="B10" s="302" t="s">
        <v>240</v>
      </c>
      <c r="C10" s="301" t="s">
        <v>86</v>
      </c>
      <c r="D10" s="302" t="s">
        <v>241</v>
      </c>
      <c r="E10" s="303">
        <v>2455.78</v>
      </c>
      <c r="F10" s="303">
        <v>2455.78</v>
      </c>
      <c r="G10" s="303">
        <v>2455.78</v>
      </c>
      <c r="H10" s="303"/>
      <c r="I10" s="303"/>
      <c r="J10" s="303"/>
      <c r="K10" s="303"/>
      <c r="L10" s="304"/>
      <c r="M10" s="304"/>
      <c r="N10" s="304"/>
      <c r="O10" s="305"/>
      <c r="P10" s="273"/>
      <c r="Q10" s="273"/>
    </row>
    <row r="11" spans="1:18" s="1" customFormat="1" ht="21.75" customHeight="1">
      <c r="A11" s="301" t="s">
        <v>100</v>
      </c>
      <c r="B11" s="302" t="s">
        <v>240</v>
      </c>
      <c r="C11" s="301" t="s">
        <v>86</v>
      </c>
      <c r="D11" s="302" t="s">
        <v>242</v>
      </c>
      <c r="E11" s="303">
        <v>129.96</v>
      </c>
      <c r="F11" s="303">
        <v>129.96</v>
      </c>
      <c r="G11" s="303">
        <v>129.96</v>
      </c>
      <c r="H11" s="303"/>
      <c r="I11" s="303"/>
      <c r="J11" s="303"/>
      <c r="K11" s="303"/>
      <c r="L11" s="304"/>
      <c r="M11" s="304"/>
      <c r="N11" s="304"/>
      <c r="O11" s="305"/>
      <c r="Q11" s="273"/>
      <c r="R11" s="273"/>
    </row>
    <row r="12" spans="1:18" s="1" customFormat="1" ht="21.75" customHeight="1">
      <c r="A12" s="301" t="s">
        <v>100</v>
      </c>
      <c r="B12" s="302" t="s">
        <v>240</v>
      </c>
      <c r="C12" s="301" t="s">
        <v>86</v>
      </c>
      <c r="D12" s="302" t="s">
        <v>243</v>
      </c>
      <c r="E12" s="303">
        <v>263.99</v>
      </c>
      <c r="F12" s="303">
        <v>263.99</v>
      </c>
      <c r="G12" s="303">
        <v>263.99</v>
      </c>
      <c r="H12" s="303"/>
      <c r="I12" s="303"/>
      <c r="J12" s="303"/>
      <c r="K12" s="303"/>
      <c r="L12" s="304"/>
      <c r="M12" s="304"/>
      <c r="N12" s="304"/>
      <c r="O12" s="305"/>
      <c r="Q12" s="273"/>
      <c r="R12" s="273"/>
    </row>
    <row r="13" spans="1:18" s="1" customFormat="1" ht="21.75" customHeight="1">
      <c r="A13" s="301" t="s">
        <v>100</v>
      </c>
      <c r="B13" s="302" t="s">
        <v>240</v>
      </c>
      <c r="C13" s="301" t="s">
        <v>86</v>
      </c>
      <c r="D13" s="302" t="s">
        <v>244</v>
      </c>
      <c r="E13" s="303">
        <v>283.53</v>
      </c>
      <c r="F13" s="303">
        <v>283.53</v>
      </c>
      <c r="G13" s="303">
        <v>283.53</v>
      </c>
      <c r="H13" s="303"/>
      <c r="I13" s="303"/>
      <c r="J13" s="303"/>
      <c r="K13" s="303"/>
      <c r="L13" s="304"/>
      <c r="M13" s="304"/>
      <c r="N13" s="304"/>
      <c r="O13" s="305"/>
      <c r="P13" s="273"/>
      <c r="Q13" s="273"/>
      <c r="R13" s="273"/>
    </row>
    <row r="14" spans="1:17" s="1" customFormat="1" ht="21.75" customHeight="1">
      <c r="A14" s="301" t="s">
        <v>100</v>
      </c>
      <c r="B14" s="302" t="s">
        <v>240</v>
      </c>
      <c r="C14" s="301" t="s">
        <v>86</v>
      </c>
      <c r="D14" s="302" t="s">
        <v>245</v>
      </c>
      <c r="E14" s="303">
        <v>31.5</v>
      </c>
      <c r="F14" s="303">
        <v>31.5</v>
      </c>
      <c r="G14" s="303">
        <v>31.5</v>
      </c>
      <c r="H14" s="303"/>
      <c r="I14" s="303"/>
      <c r="J14" s="303"/>
      <c r="K14" s="303"/>
      <c r="L14" s="304"/>
      <c r="M14" s="304"/>
      <c r="N14" s="304"/>
      <c r="O14" s="305"/>
      <c r="P14" s="273"/>
      <c r="Q14" s="273"/>
    </row>
    <row r="15" spans="1:15" s="1" customFormat="1" ht="21.75" customHeight="1">
      <c r="A15" s="301" t="s">
        <v>100</v>
      </c>
      <c r="B15" s="302" t="s">
        <v>240</v>
      </c>
      <c r="C15" s="301" t="s">
        <v>86</v>
      </c>
      <c r="D15" s="302" t="s">
        <v>246</v>
      </c>
      <c r="E15" s="303">
        <v>8.88</v>
      </c>
      <c r="F15" s="303">
        <v>8.88</v>
      </c>
      <c r="G15" s="303">
        <v>8.88</v>
      </c>
      <c r="H15" s="303"/>
      <c r="I15" s="303"/>
      <c r="J15" s="303"/>
      <c r="K15" s="303"/>
      <c r="L15" s="304"/>
      <c r="M15" s="304"/>
      <c r="N15" s="304"/>
      <c r="O15" s="305"/>
    </row>
    <row r="16" spans="1:15" s="1" customFormat="1" ht="41.25" customHeight="1">
      <c r="A16" s="301" t="s">
        <v>108</v>
      </c>
      <c r="B16" s="302" t="s">
        <v>247</v>
      </c>
      <c r="C16" s="301" t="s">
        <v>86</v>
      </c>
      <c r="D16" s="302" t="s">
        <v>248</v>
      </c>
      <c r="E16" s="303">
        <v>238.14</v>
      </c>
      <c r="F16" s="303">
        <v>238.14</v>
      </c>
      <c r="G16" s="303">
        <v>238.14</v>
      </c>
      <c r="H16" s="303"/>
      <c r="I16" s="303"/>
      <c r="J16" s="303"/>
      <c r="K16" s="303"/>
      <c r="L16" s="304"/>
      <c r="M16" s="304"/>
      <c r="N16" s="304"/>
      <c r="O16" s="305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E5"/>
    <mergeCell ref="N4:N5"/>
    <mergeCell ref="O4:O5"/>
    <mergeCell ref="L4:L5"/>
    <mergeCell ref="M4:M5"/>
    <mergeCell ref="K4:K5"/>
    <mergeCell ref="F4:J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L18" sqref="L18"/>
    </sheetView>
  </sheetViews>
  <sheetFormatPr defaultColWidth="9.140625" defaultRowHeight="12.75" customHeight="1"/>
  <cols>
    <col min="1" max="2" width="8.7109375" style="1" customWidth="1"/>
    <col min="3" max="3" width="11.28125" style="1" customWidth="1"/>
    <col min="4" max="14" width="8.7109375" style="1" customWidth="1"/>
    <col min="15" max="16" width="9.140625" style="1" customWidth="1"/>
  </cols>
  <sheetData>
    <row r="1" spans="5:14" s="1" customFormat="1" ht="17.25" customHeight="1">
      <c r="E1" s="306"/>
      <c r="F1" s="306"/>
      <c r="G1" s="306"/>
      <c r="H1" s="306"/>
      <c r="I1" s="306"/>
      <c r="J1" s="306"/>
      <c r="K1" s="306"/>
      <c r="L1" s="306"/>
      <c r="M1" s="306"/>
      <c r="N1" s="307" t="s">
        <v>249</v>
      </c>
    </row>
    <row r="2" spans="1:15" s="1" customFormat="1" ht="24" customHeight="1">
      <c r="A2" s="586" t="s">
        <v>250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308"/>
    </row>
    <row r="3" spans="1:15" s="1" customFormat="1" ht="20.25" customHeight="1">
      <c r="A3" s="309" t="s">
        <v>6</v>
      </c>
      <c r="B3" s="310"/>
      <c r="C3" s="310"/>
      <c r="D3" s="311"/>
      <c r="E3" s="311"/>
      <c r="F3" s="311"/>
      <c r="G3" s="311"/>
      <c r="H3" s="311"/>
      <c r="I3" s="312"/>
      <c r="J3" s="312"/>
      <c r="K3" s="312"/>
      <c r="L3" s="312"/>
      <c r="M3" s="312"/>
      <c r="N3" s="307" t="s">
        <v>7</v>
      </c>
      <c r="O3" s="313"/>
    </row>
    <row r="4" spans="1:15" s="1" customFormat="1" ht="22.5" customHeight="1">
      <c r="A4" s="587" t="s">
        <v>90</v>
      </c>
      <c r="B4" s="588" t="s">
        <v>69</v>
      </c>
      <c r="C4" s="589" t="s">
        <v>91</v>
      </c>
      <c r="D4" s="587" t="s">
        <v>15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316"/>
    </row>
    <row r="5" spans="1:15" s="1" customFormat="1" ht="37.5" customHeight="1">
      <c r="A5" s="587"/>
      <c r="B5" s="588"/>
      <c r="C5" s="589"/>
      <c r="D5" s="315" t="s">
        <v>81</v>
      </c>
      <c r="E5" s="315" t="s">
        <v>251</v>
      </c>
      <c r="F5" s="315" t="s">
        <v>252</v>
      </c>
      <c r="G5" s="315" t="s">
        <v>253</v>
      </c>
      <c r="H5" s="314" t="s">
        <v>254</v>
      </c>
      <c r="I5" s="315" t="s">
        <v>255</v>
      </c>
      <c r="J5" s="315" t="s">
        <v>256</v>
      </c>
      <c r="K5" s="315" t="s">
        <v>257</v>
      </c>
      <c r="L5" s="315" t="s">
        <v>258</v>
      </c>
      <c r="M5" s="315" t="s">
        <v>259</v>
      </c>
      <c r="N5" s="315" t="s">
        <v>260</v>
      </c>
      <c r="O5" s="317"/>
    </row>
    <row r="6" spans="1:15" s="1" customFormat="1" ht="17.25" customHeight="1">
      <c r="A6" s="318" t="s">
        <v>84</v>
      </c>
      <c r="B6" s="318" t="s">
        <v>84</v>
      </c>
      <c r="C6" s="319" t="s">
        <v>84</v>
      </c>
      <c r="D6" s="318">
        <v>1</v>
      </c>
      <c r="E6" s="320">
        <v>2</v>
      </c>
      <c r="F6" s="320">
        <v>3</v>
      </c>
      <c r="G6" s="320">
        <v>4</v>
      </c>
      <c r="H6" s="320">
        <v>5</v>
      </c>
      <c r="I6" s="320">
        <v>6</v>
      </c>
      <c r="J6" s="320">
        <v>7</v>
      </c>
      <c r="K6" s="320">
        <v>8</v>
      </c>
      <c r="L6" s="320">
        <v>9</v>
      </c>
      <c r="M6" s="320">
        <v>10</v>
      </c>
      <c r="N6" s="318">
        <v>11</v>
      </c>
      <c r="O6" s="306"/>
    </row>
    <row r="7" spans="1:15" s="1" customFormat="1" ht="19.5" customHeight="1">
      <c r="A7" s="321" t="s">
        <v>0</v>
      </c>
      <c r="B7" s="322" t="s">
        <v>0</v>
      </c>
      <c r="C7" s="323" t="s">
        <v>99</v>
      </c>
      <c r="D7" s="324">
        <v>2957.91</v>
      </c>
      <c r="E7" s="325">
        <v>586.68</v>
      </c>
      <c r="F7" s="326">
        <v>647.41</v>
      </c>
      <c r="G7" s="327">
        <v>892.14</v>
      </c>
      <c r="H7" s="328"/>
      <c r="I7" s="329">
        <v>233.36</v>
      </c>
      <c r="J7" s="330">
        <v>238.14</v>
      </c>
      <c r="K7" s="331"/>
      <c r="L7" s="332">
        <v>263.99</v>
      </c>
      <c r="M7" s="333"/>
      <c r="N7" s="334">
        <v>96.19</v>
      </c>
      <c r="O7" s="335"/>
    </row>
    <row r="8" spans="1:15" s="1" customFormat="1" ht="19.5" customHeight="1">
      <c r="A8" s="321"/>
      <c r="B8" s="322"/>
      <c r="C8" s="336" t="s">
        <v>85</v>
      </c>
      <c r="D8" s="324">
        <v>2957.91</v>
      </c>
      <c r="E8" s="325">
        <v>586.68</v>
      </c>
      <c r="F8" s="326">
        <v>647.41</v>
      </c>
      <c r="G8" s="327">
        <v>892.14</v>
      </c>
      <c r="H8" s="328"/>
      <c r="I8" s="329">
        <v>233.36</v>
      </c>
      <c r="J8" s="330">
        <v>238.14</v>
      </c>
      <c r="K8" s="331"/>
      <c r="L8" s="332">
        <v>263.99</v>
      </c>
      <c r="M8" s="333"/>
      <c r="N8" s="334">
        <v>96.19</v>
      </c>
      <c r="O8" s="316"/>
    </row>
    <row r="9" spans="1:15" s="1" customFormat="1" ht="33.75" customHeight="1">
      <c r="A9" s="321"/>
      <c r="B9" s="322"/>
      <c r="C9" s="336" t="s">
        <v>87</v>
      </c>
      <c r="D9" s="324">
        <v>2957.91</v>
      </c>
      <c r="E9" s="325">
        <v>586.68</v>
      </c>
      <c r="F9" s="326">
        <v>647.41</v>
      </c>
      <c r="G9" s="327">
        <v>892.14</v>
      </c>
      <c r="H9" s="328"/>
      <c r="I9" s="329">
        <v>233.36</v>
      </c>
      <c r="J9" s="330">
        <v>238.14</v>
      </c>
      <c r="K9" s="331"/>
      <c r="L9" s="332">
        <v>263.99</v>
      </c>
      <c r="M9" s="333"/>
      <c r="N9" s="334">
        <v>96.19</v>
      </c>
      <c r="O9" s="337"/>
    </row>
    <row r="10" spans="1:15" s="1" customFormat="1" ht="29.25" customHeight="1">
      <c r="A10" s="338" t="s">
        <v>100</v>
      </c>
      <c r="B10" s="338" t="s">
        <v>86</v>
      </c>
      <c r="C10" s="339" t="s">
        <v>101</v>
      </c>
      <c r="D10" s="340">
        <v>2719.77</v>
      </c>
      <c r="E10" s="341">
        <v>586.68</v>
      </c>
      <c r="F10" s="342">
        <v>647.41</v>
      </c>
      <c r="G10" s="342">
        <v>892.14</v>
      </c>
      <c r="H10" s="342"/>
      <c r="I10" s="340">
        <v>233.36</v>
      </c>
      <c r="J10" s="341"/>
      <c r="K10" s="342"/>
      <c r="L10" s="342">
        <v>263.99</v>
      </c>
      <c r="M10" s="340"/>
      <c r="N10" s="343">
        <v>96.19</v>
      </c>
      <c r="O10" s="337"/>
    </row>
    <row r="11" spans="1:15" s="1" customFormat="1" ht="33.75" customHeight="1">
      <c r="A11" s="338" t="s">
        <v>108</v>
      </c>
      <c r="B11" s="338" t="s">
        <v>86</v>
      </c>
      <c r="C11" s="339" t="s">
        <v>109</v>
      </c>
      <c r="D11" s="340">
        <v>238.14</v>
      </c>
      <c r="E11" s="341"/>
      <c r="F11" s="342"/>
      <c r="G11" s="342"/>
      <c r="H11" s="342"/>
      <c r="I11" s="340"/>
      <c r="J11" s="341">
        <v>238.14</v>
      </c>
      <c r="K11" s="342"/>
      <c r="L11" s="342"/>
      <c r="M11" s="340"/>
      <c r="N11" s="343"/>
      <c r="O11" s="337"/>
    </row>
    <row r="12" spans="1:15" s="1" customFormat="1" ht="19.5" customHeight="1">
      <c r="A12" s="344"/>
      <c r="B12" s="344"/>
      <c r="C12" s="345"/>
      <c r="D12" s="346"/>
      <c r="E12" s="346"/>
      <c r="F12" s="346"/>
      <c r="G12" s="346"/>
      <c r="H12" s="346"/>
      <c r="I12" s="346"/>
      <c r="J12" s="347"/>
      <c r="K12" s="347"/>
      <c r="L12" s="347"/>
      <c r="M12" s="347"/>
      <c r="N12" s="348"/>
      <c r="O12" s="337"/>
    </row>
    <row r="13" spans="1:15" s="1" customFormat="1" ht="19.5" customHeight="1">
      <c r="A13" s="344"/>
      <c r="B13" s="344"/>
      <c r="C13" s="345"/>
      <c r="D13" s="346"/>
      <c r="E13" s="346"/>
      <c r="F13" s="346"/>
      <c r="G13" s="346"/>
      <c r="H13" s="346"/>
      <c r="I13" s="346"/>
      <c r="J13" s="347"/>
      <c r="K13" s="347"/>
      <c r="L13" s="347"/>
      <c r="M13" s="347"/>
      <c r="N13" s="348"/>
      <c r="O13" s="337"/>
    </row>
    <row r="14" spans="1:15" s="1" customFormat="1" ht="19.5" customHeight="1">
      <c r="A14" s="344"/>
      <c r="B14" s="344"/>
      <c r="C14" s="345"/>
      <c r="D14" s="346"/>
      <c r="E14" s="346"/>
      <c r="F14" s="346"/>
      <c r="G14" s="346"/>
      <c r="H14" s="346"/>
      <c r="I14" s="346"/>
      <c r="J14" s="347"/>
      <c r="K14" s="347"/>
      <c r="L14" s="347"/>
      <c r="M14" s="347"/>
      <c r="N14" s="337"/>
      <c r="O14" s="337"/>
    </row>
    <row r="15" spans="1:15" s="1" customFormat="1" ht="9.75" customHeight="1">
      <c r="A15" s="349"/>
      <c r="B15" s="349"/>
      <c r="C15" s="349"/>
      <c r="D15" s="349"/>
      <c r="E15" s="350"/>
      <c r="F15" s="350"/>
      <c r="G15" s="351"/>
      <c r="H15" s="351"/>
      <c r="I15" s="351"/>
      <c r="J15" s="352"/>
      <c r="K15" s="352"/>
      <c r="L15" s="352"/>
      <c r="M15" s="352"/>
      <c r="N15" s="349"/>
      <c r="O15" s="349"/>
    </row>
    <row r="16" spans="1:15" s="1" customFormat="1" ht="9.75" customHeight="1">
      <c r="A16" s="349"/>
      <c r="B16" s="349"/>
      <c r="C16" s="349"/>
      <c r="D16" s="349"/>
      <c r="E16" s="350"/>
      <c r="F16" s="350"/>
      <c r="G16" s="350"/>
      <c r="H16" s="351"/>
      <c r="I16" s="351"/>
      <c r="J16" s="352"/>
      <c r="K16" s="352"/>
      <c r="L16" s="352"/>
      <c r="M16" s="352"/>
      <c r="N16" s="349"/>
      <c r="O16" s="349"/>
    </row>
  </sheetData>
  <sheetProtection formatCells="0" formatColumns="0" formatRows="0" insertColumns="0" insertRows="0" insertHyperlinks="0" deleteColumns="0" deleteRows="0" sort="0" autoFilter="0" pivotTables="0"/>
  <mergeCells count="8">
    <mergeCell ref="A2:N2"/>
    <mergeCell ref="A4:A5"/>
    <mergeCell ref="B4:B5"/>
    <mergeCell ref="C4:C5"/>
    <mergeCell ref="D4:N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2" width="8.7109375" style="1" customWidth="1"/>
    <col min="3" max="3" width="40.28125" style="1" customWidth="1"/>
    <col min="4" max="9" width="8.7109375" style="1" customWidth="1"/>
    <col min="10" max="11" width="9.140625" style="1" customWidth="1"/>
  </cols>
  <sheetData>
    <row r="1" spans="1:9" s="1" customFormat="1" ht="15" customHeight="1">
      <c r="A1" s="353"/>
      <c r="I1" s="354" t="s">
        <v>261</v>
      </c>
    </row>
    <row r="2" spans="1:10" s="1" customFormat="1" ht="23.25" customHeight="1">
      <c r="A2" s="593" t="s">
        <v>262</v>
      </c>
      <c r="B2" s="593"/>
      <c r="C2" s="593"/>
      <c r="D2" s="593"/>
      <c r="E2" s="593"/>
      <c r="F2" s="593"/>
      <c r="G2" s="593"/>
      <c r="H2" s="593"/>
      <c r="I2" s="593"/>
      <c r="J2" s="355"/>
    </row>
    <row r="3" spans="1:10" s="1" customFormat="1" ht="19.5" customHeight="1">
      <c r="A3" s="356" t="s">
        <v>6</v>
      </c>
      <c r="B3" s="357"/>
      <c r="C3" s="358"/>
      <c r="D3" s="359"/>
      <c r="E3" s="359"/>
      <c r="F3" s="359"/>
      <c r="G3" s="359"/>
      <c r="H3" s="359"/>
      <c r="I3" s="360" t="s">
        <v>7</v>
      </c>
      <c r="J3" s="359"/>
    </row>
    <row r="4" spans="1:10" s="1" customFormat="1" ht="21.75" customHeight="1">
      <c r="A4" s="590" t="s">
        <v>90</v>
      </c>
      <c r="B4" s="590" t="s">
        <v>69</v>
      </c>
      <c r="C4" s="592" t="s">
        <v>91</v>
      </c>
      <c r="D4" s="591" t="s">
        <v>263</v>
      </c>
      <c r="E4" s="591"/>
      <c r="F4" s="591"/>
      <c r="G4" s="591"/>
      <c r="H4" s="591"/>
      <c r="I4" s="591"/>
      <c r="J4" s="361"/>
    </row>
    <row r="5" spans="1:10" s="1" customFormat="1" ht="21.75" customHeight="1">
      <c r="A5" s="590"/>
      <c r="B5" s="590"/>
      <c r="C5" s="592"/>
      <c r="D5" s="590" t="s">
        <v>99</v>
      </c>
      <c r="E5" s="591" t="s">
        <v>264</v>
      </c>
      <c r="F5" s="591" t="s">
        <v>265</v>
      </c>
      <c r="G5" s="590" t="s">
        <v>266</v>
      </c>
      <c r="H5" s="590" t="s">
        <v>267</v>
      </c>
      <c r="I5" s="590" t="s">
        <v>260</v>
      </c>
      <c r="J5" s="362"/>
    </row>
    <row r="6" spans="1:10" s="1" customFormat="1" ht="33" customHeight="1">
      <c r="A6" s="590"/>
      <c r="B6" s="590"/>
      <c r="C6" s="592"/>
      <c r="D6" s="590"/>
      <c r="E6" s="591"/>
      <c r="F6" s="591"/>
      <c r="G6" s="590"/>
      <c r="H6" s="590"/>
      <c r="I6" s="590"/>
      <c r="J6" s="361"/>
    </row>
    <row r="7" spans="1:10" s="1" customFormat="1" ht="18" customHeight="1">
      <c r="A7" s="363" t="s">
        <v>84</v>
      </c>
      <c r="B7" s="363" t="s">
        <v>84</v>
      </c>
      <c r="C7" s="364" t="s">
        <v>84</v>
      </c>
      <c r="D7" s="364">
        <v>1</v>
      </c>
      <c r="E7" s="364">
        <v>2</v>
      </c>
      <c r="F7" s="364">
        <v>3</v>
      </c>
      <c r="G7" s="365">
        <v>4</v>
      </c>
      <c r="H7" s="363">
        <v>5</v>
      </c>
      <c r="I7" s="363">
        <v>6</v>
      </c>
      <c r="J7" s="366"/>
    </row>
    <row r="8" spans="1:10" s="1" customFormat="1" ht="23.25" customHeight="1">
      <c r="A8" s="367" t="s">
        <v>0</v>
      </c>
      <c r="B8" s="368" t="s">
        <v>0</v>
      </c>
      <c r="C8" s="369" t="s">
        <v>99</v>
      </c>
      <c r="D8" s="370">
        <v>138.84</v>
      </c>
      <c r="E8" s="371"/>
      <c r="F8" s="372">
        <v>129.96</v>
      </c>
      <c r="G8" s="373"/>
      <c r="H8" s="374">
        <v>8.88</v>
      </c>
      <c r="I8" s="375"/>
      <c r="J8" s="376"/>
    </row>
    <row r="9" spans="1:10" s="1" customFormat="1" ht="23.25" customHeight="1">
      <c r="A9" s="367"/>
      <c r="B9" s="368"/>
      <c r="C9" s="377" t="s">
        <v>85</v>
      </c>
      <c r="D9" s="370">
        <v>138.84</v>
      </c>
      <c r="E9" s="371"/>
      <c r="F9" s="372">
        <v>129.96</v>
      </c>
      <c r="G9" s="373"/>
      <c r="H9" s="374">
        <v>8.88</v>
      </c>
      <c r="I9" s="375"/>
      <c r="J9" s="378"/>
    </row>
    <row r="10" spans="1:10" s="1" customFormat="1" ht="23.25" customHeight="1">
      <c r="A10" s="367"/>
      <c r="B10" s="368"/>
      <c r="C10" s="377" t="s">
        <v>87</v>
      </c>
      <c r="D10" s="370">
        <v>138.84</v>
      </c>
      <c r="E10" s="371"/>
      <c r="F10" s="372">
        <v>129.96</v>
      </c>
      <c r="G10" s="373"/>
      <c r="H10" s="374">
        <v>8.88</v>
      </c>
      <c r="I10" s="375"/>
      <c r="J10" s="379"/>
    </row>
    <row r="11" spans="1:10" s="1" customFormat="1" ht="23.25" customHeight="1">
      <c r="A11" s="380" t="s">
        <v>100</v>
      </c>
      <c r="B11" s="380" t="s">
        <v>86</v>
      </c>
      <c r="C11" s="381" t="s">
        <v>101</v>
      </c>
      <c r="D11" s="382">
        <v>138.84</v>
      </c>
      <c r="E11" s="382"/>
      <c r="F11" s="383">
        <v>129.96</v>
      </c>
      <c r="G11" s="382"/>
      <c r="H11" s="384">
        <v>8.88</v>
      </c>
      <c r="I11" s="382"/>
      <c r="J11" s="379"/>
    </row>
    <row r="12" spans="1:10" s="1" customFormat="1" ht="23.25" customHeight="1">
      <c r="A12" s="385"/>
      <c r="B12" s="385"/>
      <c r="C12" s="386"/>
      <c r="D12" s="387"/>
      <c r="E12" s="387"/>
      <c r="F12" s="387"/>
      <c r="G12" s="388"/>
      <c r="H12" s="388"/>
      <c r="I12" s="387"/>
      <c r="J12" s="379"/>
    </row>
    <row r="13" spans="1:10" s="1" customFormat="1" ht="23.25" customHeight="1">
      <c r="A13" s="385"/>
      <c r="B13" s="385"/>
      <c r="C13" s="386"/>
      <c r="D13" s="387"/>
      <c r="E13" s="387"/>
      <c r="F13" s="387"/>
      <c r="G13" s="388"/>
      <c r="H13" s="388"/>
      <c r="I13" s="387"/>
      <c r="J13" s="379"/>
    </row>
    <row r="14" spans="1:10" s="1" customFormat="1" ht="23.25" customHeight="1">
      <c r="A14" s="385"/>
      <c r="B14" s="385"/>
      <c r="C14" s="386"/>
      <c r="D14" s="387"/>
      <c r="E14" s="387"/>
      <c r="F14" s="387"/>
      <c r="G14" s="388"/>
      <c r="H14" s="388"/>
      <c r="I14" s="387"/>
      <c r="J14" s="379"/>
    </row>
    <row r="15" spans="1:10" s="1" customFormat="1" ht="23.25" customHeight="1">
      <c r="A15" s="385"/>
      <c r="B15" s="385"/>
      <c r="C15" s="386"/>
      <c r="D15" s="387"/>
      <c r="E15" s="387"/>
      <c r="F15" s="387"/>
      <c r="G15" s="388"/>
      <c r="H15" s="388"/>
      <c r="I15" s="387"/>
      <c r="J15" s="379"/>
    </row>
    <row r="16" spans="1:10" s="1" customFormat="1" ht="23.25" customHeight="1">
      <c r="A16" s="385"/>
      <c r="B16" s="385"/>
      <c r="C16" s="386"/>
      <c r="D16" s="387"/>
      <c r="E16" s="387"/>
      <c r="F16" s="387"/>
      <c r="G16" s="388"/>
      <c r="H16" s="388"/>
      <c r="I16" s="387"/>
      <c r="J16" s="379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9.75" customHeight="1">
      <c r="D35" s="353"/>
    </row>
  </sheetData>
  <sheetProtection formatCells="0" formatColumns="0" formatRows="0" insertColumns="0" insertRows="0" insertHyperlinks="0" deleteColumns="0" deleteRows="0" sort="0" autoFilter="0" pivotTables="0"/>
  <mergeCells count="23">
    <mergeCell ref="A2:I2"/>
    <mergeCell ref="A4:A6"/>
    <mergeCell ref="B4:B6"/>
    <mergeCell ref="C4:C6"/>
    <mergeCell ref="D4:I4"/>
    <mergeCell ref="D5:D6"/>
    <mergeCell ref="E5:E6"/>
    <mergeCell ref="F5:F6"/>
    <mergeCell ref="G5:G6"/>
    <mergeCell ref="H5:H6"/>
    <mergeCell ref="I5:I6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5"/>
  <sheetViews>
    <sheetView showGridLines="0" zoomScalePageLayoutView="0" workbookViewId="0" topLeftCell="A1">
      <selection activeCell="V15" sqref="V15"/>
    </sheetView>
  </sheetViews>
  <sheetFormatPr defaultColWidth="9.140625" defaultRowHeight="12.75" customHeight="1"/>
  <cols>
    <col min="1" max="2" width="8.7109375" style="1" customWidth="1"/>
    <col min="3" max="3" width="16.28125" style="1" customWidth="1"/>
    <col min="4" max="8" width="8.7109375" style="1" customWidth="1"/>
    <col min="9" max="29" width="7.7109375" style="1" customWidth="1"/>
    <col min="30" max="30" width="8.7109375" style="1" customWidth="1"/>
    <col min="31" max="31" width="7.140625" style="1" customWidth="1"/>
    <col min="32" max="32" width="9.00390625" style="1" customWidth="1"/>
    <col min="33" max="33" width="9.140625" style="1" customWidth="1"/>
  </cols>
  <sheetData>
    <row r="1" spans="1:32" s="1" customFormat="1" ht="14.25" customHeight="1">
      <c r="A1" s="389"/>
      <c r="B1" s="389"/>
      <c r="C1" s="390"/>
      <c r="D1" s="391"/>
      <c r="E1" s="391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2" t="s">
        <v>268</v>
      </c>
      <c r="AD1" s="390"/>
      <c r="AE1" s="390"/>
      <c r="AF1" s="390"/>
    </row>
    <row r="2" spans="1:32" s="1" customFormat="1" ht="39" customHeight="1">
      <c r="A2" s="597" t="s">
        <v>416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393"/>
      <c r="AE2" s="393"/>
      <c r="AF2" s="394"/>
    </row>
    <row r="3" spans="1:32" s="1" customFormat="1" ht="20.25" customHeight="1">
      <c r="A3" s="395" t="s">
        <v>6</v>
      </c>
      <c r="B3" s="396"/>
      <c r="C3" s="396"/>
      <c r="D3" s="396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2" t="s">
        <v>7</v>
      </c>
      <c r="AD3" s="391"/>
      <c r="AE3" s="391"/>
      <c r="AF3" s="391"/>
    </row>
    <row r="4" spans="1:32" s="1" customFormat="1" ht="18.75" customHeight="1">
      <c r="A4" s="599" t="s">
        <v>90</v>
      </c>
      <c r="B4" s="594" t="s">
        <v>69</v>
      </c>
      <c r="C4" s="595" t="s">
        <v>91</v>
      </c>
      <c r="D4" s="596" t="s">
        <v>99</v>
      </c>
      <c r="E4" s="596" t="s">
        <v>18</v>
      </c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 t="s">
        <v>30</v>
      </c>
      <c r="AA4" s="596"/>
      <c r="AB4" s="596"/>
      <c r="AC4" s="596"/>
      <c r="AD4" s="391"/>
      <c r="AF4" s="391"/>
    </row>
    <row r="5" spans="1:32" s="1" customFormat="1" ht="56.25" customHeight="1">
      <c r="A5" s="599"/>
      <c r="B5" s="594"/>
      <c r="C5" s="595"/>
      <c r="D5" s="596"/>
      <c r="E5" s="397" t="s">
        <v>81</v>
      </c>
      <c r="F5" s="397" t="s">
        <v>269</v>
      </c>
      <c r="G5" s="397" t="s">
        <v>270</v>
      </c>
      <c r="H5" s="397" t="s">
        <v>271</v>
      </c>
      <c r="I5" s="397" t="s">
        <v>272</v>
      </c>
      <c r="J5" s="397" t="s">
        <v>273</v>
      </c>
      <c r="K5" s="397" t="s">
        <v>274</v>
      </c>
      <c r="L5" s="397" t="s">
        <v>275</v>
      </c>
      <c r="M5" s="398" t="s">
        <v>276</v>
      </c>
      <c r="N5" s="398" t="s">
        <v>277</v>
      </c>
      <c r="O5" s="397" t="s">
        <v>278</v>
      </c>
      <c r="P5" s="398" t="s">
        <v>279</v>
      </c>
      <c r="Q5" s="397" t="s">
        <v>280</v>
      </c>
      <c r="R5" s="398" t="s">
        <v>281</v>
      </c>
      <c r="S5" s="398" t="s">
        <v>282</v>
      </c>
      <c r="T5" s="398" t="s">
        <v>283</v>
      </c>
      <c r="U5" s="398" t="s">
        <v>284</v>
      </c>
      <c r="V5" s="398" t="s">
        <v>285</v>
      </c>
      <c r="W5" s="398" t="s">
        <v>286</v>
      </c>
      <c r="X5" s="398" t="s">
        <v>287</v>
      </c>
      <c r="Y5" s="398" t="s">
        <v>260</v>
      </c>
      <c r="Z5" s="398" t="s">
        <v>81</v>
      </c>
      <c r="AA5" s="398" t="s">
        <v>288</v>
      </c>
      <c r="AB5" s="398" t="s">
        <v>289</v>
      </c>
      <c r="AC5" s="399" t="s">
        <v>260</v>
      </c>
      <c r="AD5" s="400"/>
      <c r="AF5" s="400"/>
    </row>
    <row r="6" spans="1:32" s="1" customFormat="1" ht="18.75" customHeight="1">
      <c r="A6" s="401" t="s">
        <v>84</v>
      </c>
      <c r="B6" s="402" t="s">
        <v>84</v>
      </c>
      <c r="C6" s="403" t="s">
        <v>84</v>
      </c>
      <c r="D6" s="404">
        <v>1</v>
      </c>
      <c r="E6" s="404">
        <v>2</v>
      </c>
      <c r="F6" s="405">
        <v>3</v>
      </c>
      <c r="G6" s="401">
        <v>4</v>
      </c>
      <c r="H6" s="405">
        <v>5</v>
      </c>
      <c r="I6" s="403">
        <v>6</v>
      </c>
      <c r="J6" s="405">
        <v>7</v>
      </c>
      <c r="K6" s="405">
        <v>8</v>
      </c>
      <c r="L6" s="405">
        <v>9</v>
      </c>
      <c r="M6" s="405">
        <v>10</v>
      </c>
      <c r="N6" s="403">
        <v>11</v>
      </c>
      <c r="O6" s="403">
        <v>12</v>
      </c>
      <c r="P6" s="405">
        <v>13</v>
      </c>
      <c r="Q6" s="405">
        <v>14</v>
      </c>
      <c r="R6" s="405">
        <v>15</v>
      </c>
      <c r="S6" s="405">
        <v>16</v>
      </c>
      <c r="T6" s="405">
        <v>17</v>
      </c>
      <c r="U6" s="403">
        <v>18</v>
      </c>
      <c r="V6" s="403">
        <v>19</v>
      </c>
      <c r="W6" s="403">
        <v>20</v>
      </c>
      <c r="X6" s="403">
        <v>21</v>
      </c>
      <c r="Y6" s="403">
        <v>22</v>
      </c>
      <c r="Z6" s="405">
        <v>23</v>
      </c>
      <c r="AA6" s="405">
        <v>24</v>
      </c>
      <c r="AB6" s="405">
        <v>25</v>
      </c>
      <c r="AC6" s="403">
        <v>26</v>
      </c>
      <c r="AD6" s="390"/>
      <c r="AE6" s="390"/>
      <c r="AF6" s="390"/>
    </row>
    <row r="7" spans="1:32" s="1" customFormat="1" ht="23.25" customHeight="1">
      <c r="A7" s="406" t="s">
        <v>0</v>
      </c>
      <c r="B7" s="407" t="s">
        <v>0</v>
      </c>
      <c r="C7" s="408" t="s">
        <v>99</v>
      </c>
      <c r="D7" s="409">
        <v>315.03</v>
      </c>
      <c r="E7" s="410">
        <v>283.53</v>
      </c>
      <c r="F7" s="411">
        <v>12.8</v>
      </c>
      <c r="G7" s="412">
        <v>50</v>
      </c>
      <c r="H7" s="413">
        <v>15</v>
      </c>
      <c r="I7" s="414"/>
      <c r="J7" s="415"/>
      <c r="K7" s="416"/>
      <c r="L7" s="417">
        <v>39.85</v>
      </c>
      <c r="M7" s="418">
        <v>14</v>
      </c>
      <c r="N7" s="419">
        <v>20</v>
      </c>
      <c r="O7" s="420"/>
      <c r="P7" s="421">
        <v>2</v>
      </c>
      <c r="Q7" s="422">
        <v>2</v>
      </c>
      <c r="R7" s="423">
        <v>6</v>
      </c>
      <c r="S7" s="424"/>
      <c r="T7" s="425">
        <v>15</v>
      </c>
      <c r="U7" s="426">
        <v>44</v>
      </c>
      <c r="V7" s="427">
        <v>10</v>
      </c>
      <c r="W7" s="428"/>
      <c r="X7" s="429"/>
      <c r="Y7" s="430">
        <v>52.88</v>
      </c>
      <c r="Z7" s="431">
        <v>31.5</v>
      </c>
      <c r="AA7" s="432">
        <v>1.5</v>
      </c>
      <c r="AB7" s="433"/>
      <c r="AC7" s="434">
        <v>30</v>
      </c>
      <c r="AD7" s="435"/>
      <c r="AF7" s="391"/>
    </row>
    <row r="8" spans="1:32" s="1" customFormat="1" ht="23.25" customHeight="1">
      <c r="A8" s="406"/>
      <c r="B8" s="407"/>
      <c r="C8" s="436" t="s">
        <v>85</v>
      </c>
      <c r="D8" s="409">
        <v>315.03</v>
      </c>
      <c r="E8" s="410">
        <v>283.53</v>
      </c>
      <c r="F8" s="411">
        <v>12.8</v>
      </c>
      <c r="G8" s="412">
        <v>50</v>
      </c>
      <c r="H8" s="413">
        <v>15</v>
      </c>
      <c r="I8" s="414"/>
      <c r="J8" s="415"/>
      <c r="K8" s="416"/>
      <c r="L8" s="417">
        <v>39.85</v>
      </c>
      <c r="M8" s="418">
        <v>14</v>
      </c>
      <c r="N8" s="419">
        <v>20</v>
      </c>
      <c r="O8" s="420"/>
      <c r="P8" s="421">
        <v>2</v>
      </c>
      <c r="Q8" s="422">
        <v>2</v>
      </c>
      <c r="R8" s="423">
        <v>6</v>
      </c>
      <c r="S8" s="424"/>
      <c r="T8" s="425">
        <v>15</v>
      </c>
      <c r="U8" s="426">
        <v>44</v>
      </c>
      <c r="V8" s="427">
        <v>10</v>
      </c>
      <c r="W8" s="428"/>
      <c r="X8" s="429"/>
      <c r="Y8" s="430">
        <v>52.88</v>
      </c>
      <c r="Z8" s="431">
        <v>31.5</v>
      </c>
      <c r="AA8" s="432">
        <v>1.5</v>
      </c>
      <c r="AB8" s="433"/>
      <c r="AC8" s="434">
        <v>30</v>
      </c>
      <c r="AD8" s="437"/>
      <c r="AE8" s="437"/>
      <c r="AF8" s="391"/>
    </row>
    <row r="9" spans="1:32" s="1" customFormat="1" ht="23.25" customHeight="1">
      <c r="A9" s="406"/>
      <c r="B9" s="407"/>
      <c r="C9" s="436" t="s">
        <v>87</v>
      </c>
      <c r="D9" s="409">
        <v>315.03</v>
      </c>
      <c r="E9" s="410">
        <v>283.53</v>
      </c>
      <c r="F9" s="411">
        <v>12.8</v>
      </c>
      <c r="G9" s="412">
        <v>50</v>
      </c>
      <c r="H9" s="413">
        <v>15</v>
      </c>
      <c r="I9" s="414"/>
      <c r="J9" s="415"/>
      <c r="K9" s="416"/>
      <c r="L9" s="417">
        <v>39.85</v>
      </c>
      <c r="M9" s="418">
        <v>14</v>
      </c>
      <c r="N9" s="419">
        <v>20</v>
      </c>
      <c r="O9" s="420"/>
      <c r="P9" s="421">
        <v>2</v>
      </c>
      <c r="Q9" s="422">
        <v>2</v>
      </c>
      <c r="R9" s="423">
        <v>6</v>
      </c>
      <c r="S9" s="424"/>
      <c r="T9" s="425">
        <v>15</v>
      </c>
      <c r="U9" s="426">
        <v>44</v>
      </c>
      <c r="V9" s="427">
        <v>10</v>
      </c>
      <c r="W9" s="428"/>
      <c r="X9" s="429"/>
      <c r="Y9" s="430">
        <v>52.88</v>
      </c>
      <c r="Z9" s="431">
        <v>31.5</v>
      </c>
      <c r="AA9" s="432">
        <v>1.5</v>
      </c>
      <c r="AB9" s="433"/>
      <c r="AC9" s="434">
        <v>30</v>
      </c>
      <c r="AD9" s="437"/>
      <c r="AE9" s="437"/>
      <c r="AF9" s="438"/>
    </row>
    <row r="10" spans="1:32" s="1" customFormat="1" ht="23.25" customHeight="1">
      <c r="A10" s="439" t="s">
        <v>100</v>
      </c>
      <c r="B10" s="439" t="s">
        <v>86</v>
      </c>
      <c r="C10" s="436" t="s">
        <v>101</v>
      </c>
      <c r="D10" s="440">
        <v>315.03</v>
      </c>
      <c r="E10" s="440">
        <v>283.53</v>
      </c>
      <c r="F10" s="441">
        <v>12.8</v>
      </c>
      <c r="G10" s="440">
        <v>50</v>
      </c>
      <c r="H10" s="442">
        <v>15</v>
      </c>
      <c r="I10" s="440"/>
      <c r="J10" s="440"/>
      <c r="K10" s="440"/>
      <c r="L10" s="440">
        <v>39.85</v>
      </c>
      <c r="M10" s="440">
        <v>14</v>
      </c>
      <c r="N10" s="440">
        <v>20</v>
      </c>
      <c r="O10" s="440"/>
      <c r="P10" s="440">
        <v>2</v>
      </c>
      <c r="Q10" s="440">
        <v>2</v>
      </c>
      <c r="R10" s="440">
        <v>6</v>
      </c>
      <c r="S10" s="440"/>
      <c r="T10" s="440">
        <v>15</v>
      </c>
      <c r="U10" s="440">
        <v>44</v>
      </c>
      <c r="V10" s="440">
        <v>10</v>
      </c>
      <c r="W10" s="440"/>
      <c r="X10" s="440"/>
      <c r="Y10" s="440">
        <v>52.88</v>
      </c>
      <c r="Z10" s="440">
        <v>31.5</v>
      </c>
      <c r="AA10" s="440">
        <v>1.5</v>
      </c>
      <c r="AB10" s="440"/>
      <c r="AC10" s="440">
        <v>30</v>
      </c>
      <c r="AD10" s="437"/>
      <c r="AE10" s="437"/>
      <c r="AF10" s="438"/>
    </row>
    <row r="11" spans="1:32" s="1" customFormat="1" ht="21" customHeight="1">
      <c r="A11" s="443"/>
      <c r="B11" s="443"/>
      <c r="C11" s="444"/>
      <c r="D11" s="444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8"/>
    </row>
    <row r="12" spans="1:32" s="1" customFormat="1" ht="21" customHeight="1">
      <c r="A12" s="443"/>
      <c r="B12" s="443"/>
      <c r="C12" s="444"/>
      <c r="D12" s="444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8"/>
    </row>
    <row r="13" spans="1:32" s="1" customFormat="1" ht="21" customHeight="1">
      <c r="A13" s="443"/>
      <c r="B13" s="443"/>
      <c r="C13" s="444"/>
      <c r="D13" s="444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8"/>
    </row>
    <row r="14" spans="1:32" s="1" customFormat="1" ht="21" customHeight="1">
      <c r="A14" s="443"/>
      <c r="B14" s="443"/>
      <c r="C14" s="44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8"/>
    </row>
    <row r="15" spans="1:32" s="1" customFormat="1" ht="21" customHeight="1">
      <c r="A15" s="443"/>
      <c r="B15" s="443"/>
      <c r="C15" s="444"/>
      <c r="D15" s="444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8"/>
    </row>
    <row r="16" spans="1:32" s="1" customFormat="1" ht="21" customHeight="1">
      <c r="A16" s="438"/>
      <c r="B16" s="438"/>
      <c r="C16" s="446"/>
      <c r="D16" s="446"/>
      <c r="E16" s="438"/>
      <c r="F16" s="438"/>
      <c r="G16" s="446"/>
      <c r="H16" s="435"/>
      <c r="I16" s="435"/>
      <c r="J16" s="435"/>
      <c r="K16" s="435"/>
      <c r="L16" s="435"/>
      <c r="M16" s="438"/>
      <c r="N16" s="438"/>
      <c r="O16" s="391"/>
      <c r="P16" s="438"/>
      <c r="Q16" s="446"/>
      <c r="R16" s="438"/>
      <c r="S16" s="438"/>
      <c r="T16" s="438"/>
      <c r="U16" s="438"/>
      <c r="V16" s="396"/>
      <c r="W16" s="396"/>
      <c r="X16" s="396"/>
      <c r="Y16" s="438"/>
      <c r="Z16" s="438"/>
      <c r="AA16" s="438"/>
      <c r="AB16" s="391"/>
      <c r="AC16" s="438"/>
      <c r="AD16" s="438"/>
      <c r="AE16" s="438"/>
      <c r="AF16" s="438"/>
    </row>
    <row r="17" spans="1:32" s="1" customFormat="1" ht="21" customHeight="1">
      <c r="A17" s="438"/>
      <c r="B17" s="438"/>
      <c r="C17" s="438"/>
      <c r="D17" s="391"/>
      <c r="E17" s="438"/>
      <c r="F17" s="438"/>
      <c r="G17" s="438"/>
      <c r="H17" s="391"/>
      <c r="I17" s="391"/>
      <c r="J17" s="391"/>
      <c r="K17" s="391"/>
      <c r="L17" s="391"/>
      <c r="M17" s="438"/>
      <c r="N17" s="438"/>
      <c r="O17" s="391"/>
      <c r="P17" s="438"/>
      <c r="Q17" s="446"/>
      <c r="R17" s="438"/>
      <c r="S17" s="438"/>
      <c r="T17" s="438"/>
      <c r="U17" s="438"/>
      <c r="V17" s="391"/>
      <c r="W17" s="391"/>
      <c r="X17" s="391"/>
      <c r="Y17" s="438"/>
      <c r="Z17" s="438"/>
      <c r="AA17" s="438"/>
      <c r="AB17" s="391"/>
      <c r="AC17" s="438"/>
      <c r="AD17" s="438"/>
      <c r="AE17" s="438"/>
      <c r="AF17" s="438"/>
    </row>
    <row r="18" spans="4:32" s="1" customFormat="1" ht="15.75" customHeight="1">
      <c r="D18" s="391"/>
      <c r="E18" s="446"/>
      <c r="H18" s="391"/>
      <c r="I18" s="391"/>
      <c r="J18" s="391"/>
      <c r="K18" s="391"/>
      <c r="L18" s="391"/>
      <c r="O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6"/>
      <c r="AD18" s="391"/>
      <c r="AE18" s="391"/>
      <c r="AF18" s="391"/>
    </row>
    <row r="19" spans="4:32" s="1" customFormat="1" ht="15.75" customHeight="1">
      <c r="D19" s="391"/>
      <c r="E19" s="446"/>
      <c r="H19" s="391"/>
      <c r="I19" s="391"/>
      <c r="J19" s="391"/>
      <c r="K19" s="391"/>
      <c r="L19" s="391"/>
      <c r="O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</row>
    <row r="20" spans="4:32" s="1" customFormat="1" ht="15.75" customHeight="1">
      <c r="D20" s="391"/>
      <c r="E20" s="446"/>
      <c r="H20" s="391"/>
      <c r="I20" s="391"/>
      <c r="J20" s="391"/>
      <c r="K20" s="391"/>
      <c r="L20" s="391"/>
      <c r="O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</row>
    <row r="21" spans="4:32" s="1" customFormat="1" ht="15.75" customHeight="1">
      <c r="D21" s="391"/>
      <c r="E21" s="446"/>
      <c r="H21" s="391"/>
      <c r="I21" s="391"/>
      <c r="J21" s="391"/>
      <c r="K21" s="391"/>
      <c r="L21" s="391"/>
      <c r="O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</row>
    <row r="22" spans="4:32" s="1" customFormat="1" ht="15.75" customHeight="1">
      <c r="D22" s="391"/>
      <c r="E22" s="446"/>
      <c r="H22" s="391"/>
      <c r="I22" s="391"/>
      <c r="J22" s="391"/>
      <c r="K22" s="391"/>
      <c r="L22" s="391"/>
      <c r="O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</row>
    <row r="23" spans="4:32" s="1" customFormat="1" ht="15.75" customHeight="1">
      <c r="D23" s="391"/>
      <c r="E23" s="446"/>
      <c r="H23" s="391"/>
      <c r="I23" s="391"/>
      <c r="J23" s="391"/>
      <c r="K23" s="391"/>
      <c r="L23" s="391"/>
      <c r="O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pans="1:32" s="1" customFormat="1" ht="10.5" customHeight="1">
      <c r="A35" s="390"/>
      <c r="B35" s="390"/>
      <c r="C35" s="390"/>
      <c r="D35" s="391"/>
      <c r="E35" s="396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</row>
  </sheetData>
  <sheetProtection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D4:D5"/>
    <mergeCell ref="A2:AC2"/>
    <mergeCell ref="E4:Y4"/>
    <mergeCell ref="Z4:AC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2"/>
  <sheetViews>
    <sheetView showGridLines="0" zoomScalePageLayoutView="0" workbookViewId="0" topLeftCell="A4">
      <selection activeCell="D10" sqref="D10"/>
    </sheetView>
  </sheetViews>
  <sheetFormatPr defaultColWidth="9.140625" defaultRowHeight="12.75" customHeight="1"/>
  <cols>
    <col min="1" max="1" width="7.8515625" style="1" customWidth="1"/>
    <col min="2" max="3" width="8.7109375" style="1" customWidth="1"/>
    <col min="4" max="4" width="9.7109375" style="1" customWidth="1"/>
    <col min="5" max="5" width="9.140625" style="1" customWidth="1"/>
    <col min="6" max="6" width="6.28125" style="1" customWidth="1"/>
    <col min="7" max="7" width="6.57421875" style="1" customWidth="1"/>
    <col min="8" max="8" width="4.7109375" style="1" customWidth="1"/>
    <col min="9" max="9" width="7.00390625" style="1" customWidth="1"/>
    <col min="10" max="10" width="6.28125" style="1" customWidth="1"/>
    <col min="11" max="11" width="8.140625" style="1" customWidth="1"/>
    <col min="12" max="12" width="6.7109375" style="1" customWidth="1"/>
    <col min="13" max="14" width="5.8515625" style="1" customWidth="1"/>
    <col min="15" max="15" width="5.57421875" style="1" customWidth="1"/>
    <col min="16" max="16" width="6.7109375" style="1" customWidth="1"/>
    <col min="17" max="17" width="5.7109375" style="1" customWidth="1"/>
    <col min="18" max="18" width="5.421875" style="1" customWidth="1"/>
    <col min="19" max="19" width="6.7109375" style="1" customWidth="1"/>
    <col min="20" max="21" width="9.8515625" style="1" customWidth="1"/>
    <col min="22" max="23" width="9.00390625" style="1" customWidth="1"/>
    <col min="24" max="24" width="9.140625" style="1" customWidth="1"/>
  </cols>
  <sheetData>
    <row r="1" spans="1:23" s="1" customFormat="1" ht="15" customHeight="1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8" t="s">
        <v>290</v>
      </c>
      <c r="T1" s="447"/>
      <c r="V1" s="447"/>
      <c r="W1" s="447"/>
    </row>
    <row r="2" spans="1:23" s="1" customFormat="1" ht="21" customHeight="1">
      <c r="A2" s="600" t="s">
        <v>291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438"/>
      <c r="U2" s="438"/>
      <c r="V2" s="447"/>
      <c r="W2" s="447"/>
    </row>
    <row r="3" spans="1:23" s="1" customFormat="1" ht="18" customHeight="1">
      <c r="A3" s="449" t="s">
        <v>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8" t="s">
        <v>7</v>
      </c>
      <c r="T3" s="447"/>
      <c r="V3" s="447"/>
      <c r="W3" s="447"/>
    </row>
    <row r="4" spans="1:21" s="1" customFormat="1" ht="20.25" customHeight="1">
      <c r="A4" s="601" t="s">
        <v>90</v>
      </c>
      <c r="B4" s="601" t="s">
        <v>120</v>
      </c>
      <c r="C4" s="601" t="s">
        <v>69</v>
      </c>
      <c r="D4" s="601" t="s">
        <v>238</v>
      </c>
      <c r="E4" s="601" t="s">
        <v>292</v>
      </c>
      <c r="F4" s="601" t="s">
        <v>99</v>
      </c>
      <c r="G4" s="602" t="s">
        <v>293</v>
      </c>
      <c r="H4" s="602"/>
      <c r="I4" s="602"/>
      <c r="J4" s="602" t="s">
        <v>294</v>
      </c>
      <c r="K4" s="602"/>
      <c r="L4" s="602"/>
      <c r="M4" s="602"/>
      <c r="N4" s="602"/>
      <c r="O4" s="602"/>
      <c r="P4" s="602"/>
      <c r="Q4" s="602"/>
      <c r="R4" s="602"/>
      <c r="S4" s="602"/>
      <c r="T4" s="438"/>
      <c r="U4" s="438"/>
    </row>
    <row r="5" spans="1:21" s="1" customFormat="1" ht="64.5" customHeight="1">
      <c r="A5" s="601"/>
      <c r="B5" s="601"/>
      <c r="C5" s="601"/>
      <c r="D5" s="601"/>
      <c r="E5" s="601"/>
      <c r="F5" s="601" t="s">
        <v>99</v>
      </c>
      <c r="G5" s="450" t="s">
        <v>295</v>
      </c>
      <c r="H5" s="450" t="s">
        <v>296</v>
      </c>
      <c r="I5" s="450" t="s">
        <v>297</v>
      </c>
      <c r="J5" s="450" t="s">
        <v>298</v>
      </c>
      <c r="K5" s="450" t="s">
        <v>18</v>
      </c>
      <c r="L5" s="450" t="s">
        <v>263</v>
      </c>
      <c r="M5" s="450" t="s">
        <v>24</v>
      </c>
      <c r="N5" s="450" t="s">
        <v>27</v>
      </c>
      <c r="O5" s="450" t="s">
        <v>30</v>
      </c>
      <c r="P5" s="450" t="s">
        <v>33</v>
      </c>
      <c r="Q5" s="450" t="s">
        <v>36</v>
      </c>
      <c r="R5" s="450" t="s">
        <v>39</v>
      </c>
      <c r="S5" s="450" t="s">
        <v>42</v>
      </c>
      <c r="T5" s="438"/>
      <c r="U5" s="438"/>
    </row>
    <row r="6" spans="1:21" s="1" customFormat="1" ht="19.5" customHeight="1">
      <c r="A6" s="452" t="s">
        <v>84</v>
      </c>
      <c r="B6" s="452" t="s">
        <v>84</v>
      </c>
      <c r="C6" s="452" t="s">
        <v>84</v>
      </c>
      <c r="D6" s="452" t="s">
        <v>84</v>
      </c>
      <c r="E6" s="451" t="s">
        <v>84</v>
      </c>
      <c r="F6" s="451">
        <v>1</v>
      </c>
      <c r="G6" s="451">
        <v>2</v>
      </c>
      <c r="H6" s="451">
        <v>3</v>
      </c>
      <c r="I6" s="451">
        <v>4</v>
      </c>
      <c r="J6" s="451">
        <v>5</v>
      </c>
      <c r="K6" s="451">
        <v>6</v>
      </c>
      <c r="L6" s="451">
        <v>7</v>
      </c>
      <c r="M6" s="452">
        <v>8</v>
      </c>
      <c r="N6" s="451">
        <v>9</v>
      </c>
      <c r="O6" s="451">
        <v>10</v>
      </c>
      <c r="P6" s="451">
        <v>11</v>
      </c>
      <c r="Q6" s="451">
        <v>12</v>
      </c>
      <c r="R6" s="451">
        <v>13</v>
      </c>
      <c r="S6" s="451">
        <v>14</v>
      </c>
      <c r="T6" s="438"/>
      <c r="U6" s="438"/>
    </row>
    <row r="7" spans="1:21" s="1" customFormat="1" ht="24" customHeight="1">
      <c r="A7" s="453" t="s">
        <v>0</v>
      </c>
      <c r="B7" s="454" t="s">
        <v>0</v>
      </c>
      <c r="C7" s="453" t="s">
        <v>0</v>
      </c>
      <c r="D7" s="455" t="s">
        <v>99</v>
      </c>
      <c r="E7" s="456" t="s">
        <v>0</v>
      </c>
      <c r="F7" s="440">
        <v>488.29</v>
      </c>
      <c r="G7" s="440">
        <v>363.29</v>
      </c>
      <c r="H7" s="440"/>
      <c r="I7" s="440">
        <v>125</v>
      </c>
      <c r="J7" s="440"/>
      <c r="K7" s="440">
        <v>408.29</v>
      </c>
      <c r="L7" s="441"/>
      <c r="M7" s="440"/>
      <c r="N7" s="442"/>
      <c r="O7" s="440">
        <v>50</v>
      </c>
      <c r="P7" s="440"/>
      <c r="Q7" s="440"/>
      <c r="R7" s="440"/>
      <c r="S7" s="440">
        <v>30</v>
      </c>
      <c r="T7" s="457"/>
      <c r="U7" s="447"/>
    </row>
    <row r="8" spans="1:23" s="1" customFormat="1" ht="24" customHeight="1">
      <c r="A8" s="453"/>
      <c r="B8" s="454"/>
      <c r="C8" s="453"/>
      <c r="D8" s="455" t="s">
        <v>85</v>
      </c>
      <c r="E8" s="456"/>
      <c r="F8" s="440">
        <v>488.29</v>
      </c>
      <c r="G8" s="440">
        <v>363.29</v>
      </c>
      <c r="H8" s="440"/>
      <c r="I8" s="440">
        <v>125</v>
      </c>
      <c r="J8" s="440"/>
      <c r="K8" s="440">
        <v>408.29</v>
      </c>
      <c r="L8" s="441"/>
      <c r="M8" s="440"/>
      <c r="N8" s="442"/>
      <c r="O8" s="440">
        <v>50</v>
      </c>
      <c r="P8" s="440"/>
      <c r="Q8" s="440"/>
      <c r="R8" s="440"/>
      <c r="S8" s="440">
        <v>30</v>
      </c>
      <c r="T8" s="447"/>
      <c r="U8" s="447"/>
      <c r="V8" s="447"/>
      <c r="W8" s="447"/>
    </row>
    <row r="9" spans="1:23" s="1" customFormat="1" ht="36.75" customHeight="1">
      <c r="A9" s="453"/>
      <c r="B9" s="454"/>
      <c r="C9" s="453"/>
      <c r="D9" s="455" t="s">
        <v>87</v>
      </c>
      <c r="E9" s="456"/>
      <c r="F9" s="440">
        <v>488.29</v>
      </c>
      <c r="G9" s="440">
        <v>363.29</v>
      </c>
      <c r="H9" s="440"/>
      <c r="I9" s="440">
        <v>125</v>
      </c>
      <c r="J9" s="440"/>
      <c r="K9" s="440">
        <v>408.29</v>
      </c>
      <c r="L9" s="441"/>
      <c r="M9" s="440"/>
      <c r="N9" s="442"/>
      <c r="O9" s="440">
        <v>50</v>
      </c>
      <c r="P9" s="440"/>
      <c r="Q9" s="440"/>
      <c r="R9" s="440"/>
      <c r="S9" s="440">
        <v>30</v>
      </c>
      <c r="T9" s="447"/>
      <c r="U9" s="447"/>
      <c r="V9" s="447"/>
      <c r="W9" s="447"/>
    </row>
    <row r="10" spans="1:23" s="1" customFormat="1" ht="45.75" customHeight="1">
      <c r="A10" s="453" t="s">
        <v>100</v>
      </c>
      <c r="B10" s="454" t="s">
        <v>240</v>
      </c>
      <c r="C10" s="453" t="s">
        <v>86</v>
      </c>
      <c r="D10" s="455" t="s">
        <v>299</v>
      </c>
      <c r="E10" s="456" t="s">
        <v>300</v>
      </c>
      <c r="F10" s="440">
        <v>100</v>
      </c>
      <c r="G10" s="440"/>
      <c r="H10" s="440"/>
      <c r="I10" s="440">
        <v>100</v>
      </c>
      <c r="J10" s="440"/>
      <c r="K10" s="440">
        <v>100</v>
      </c>
      <c r="L10" s="441"/>
      <c r="M10" s="440"/>
      <c r="N10" s="442"/>
      <c r="O10" s="440"/>
      <c r="P10" s="440"/>
      <c r="Q10" s="440"/>
      <c r="R10" s="440"/>
      <c r="S10" s="440"/>
      <c r="T10" s="447"/>
      <c r="U10" s="447"/>
      <c r="V10" s="447"/>
      <c r="W10" s="447"/>
    </row>
    <row r="11" spans="1:23" s="1" customFormat="1" ht="42.75" customHeight="1">
      <c r="A11" s="453" t="s">
        <v>102</v>
      </c>
      <c r="B11" s="454" t="s">
        <v>301</v>
      </c>
      <c r="C11" s="453" t="s">
        <v>86</v>
      </c>
      <c r="D11" s="455" t="s">
        <v>302</v>
      </c>
      <c r="E11" s="456" t="s">
        <v>303</v>
      </c>
      <c r="F11" s="440">
        <v>30</v>
      </c>
      <c r="G11" s="440">
        <v>30</v>
      </c>
      <c r="H11" s="440"/>
      <c r="I11" s="440"/>
      <c r="J11" s="440"/>
      <c r="K11" s="440"/>
      <c r="L11" s="441"/>
      <c r="M11" s="440"/>
      <c r="N11" s="442"/>
      <c r="O11" s="440"/>
      <c r="P11" s="440"/>
      <c r="Q11" s="440"/>
      <c r="R11" s="440"/>
      <c r="S11" s="440">
        <v>30</v>
      </c>
      <c r="T11" s="447"/>
      <c r="U11" s="447"/>
      <c r="V11" s="447"/>
      <c r="W11" s="447"/>
    </row>
    <row r="12" spans="1:23" s="1" customFormat="1" ht="45.75" customHeight="1">
      <c r="A12" s="453" t="s">
        <v>102</v>
      </c>
      <c r="B12" s="454" t="s">
        <v>301</v>
      </c>
      <c r="C12" s="453" t="s">
        <v>86</v>
      </c>
      <c r="D12" s="455" t="s">
        <v>304</v>
      </c>
      <c r="E12" s="456" t="s">
        <v>305</v>
      </c>
      <c r="F12" s="440">
        <v>105</v>
      </c>
      <c r="G12" s="440">
        <v>105</v>
      </c>
      <c r="H12" s="440"/>
      <c r="I12" s="440"/>
      <c r="J12" s="440"/>
      <c r="K12" s="440">
        <v>105</v>
      </c>
      <c r="L12" s="441"/>
      <c r="M12" s="440"/>
      <c r="N12" s="442"/>
      <c r="O12" s="440"/>
      <c r="P12" s="440"/>
      <c r="Q12" s="440"/>
      <c r="R12" s="440"/>
      <c r="S12" s="440"/>
      <c r="T12" s="447"/>
      <c r="U12" s="447"/>
      <c r="V12" s="447"/>
      <c r="W12" s="447"/>
    </row>
    <row r="13" spans="1:23" s="1" customFormat="1" ht="66" customHeight="1">
      <c r="A13" s="453" t="s">
        <v>102</v>
      </c>
      <c r="B13" s="454" t="s">
        <v>301</v>
      </c>
      <c r="C13" s="453" t="s">
        <v>86</v>
      </c>
      <c r="D13" s="455" t="s">
        <v>306</v>
      </c>
      <c r="E13" s="456" t="s">
        <v>307</v>
      </c>
      <c r="F13" s="440">
        <v>50</v>
      </c>
      <c r="G13" s="440">
        <v>50</v>
      </c>
      <c r="H13" s="440"/>
      <c r="I13" s="440"/>
      <c r="J13" s="440"/>
      <c r="K13" s="440"/>
      <c r="L13" s="441"/>
      <c r="M13" s="440"/>
      <c r="N13" s="442"/>
      <c r="O13" s="440">
        <v>50</v>
      </c>
      <c r="P13" s="440"/>
      <c r="Q13" s="440"/>
      <c r="R13" s="440"/>
      <c r="S13" s="440"/>
      <c r="T13" s="447"/>
      <c r="U13" s="447"/>
      <c r="V13" s="447"/>
      <c r="W13" s="447"/>
    </row>
    <row r="14" spans="1:23" s="1" customFormat="1" ht="44.25" customHeight="1">
      <c r="A14" s="453" t="s">
        <v>104</v>
      </c>
      <c r="B14" s="454" t="s">
        <v>308</v>
      </c>
      <c r="C14" s="453" t="s">
        <v>86</v>
      </c>
      <c r="D14" s="455" t="s">
        <v>309</v>
      </c>
      <c r="E14" s="456" t="s">
        <v>310</v>
      </c>
      <c r="F14" s="440">
        <v>178.29</v>
      </c>
      <c r="G14" s="440">
        <v>178.29</v>
      </c>
      <c r="H14" s="440"/>
      <c r="I14" s="440"/>
      <c r="J14" s="440"/>
      <c r="K14" s="440">
        <v>178.29</v>
      </c>
      <c r="L14" s="441"/>
      <c r="M14" s="440"/>
      <c r="N14" s="442"/>
      <c r="O14" s="440"/>
      <c r="P14" s="440"/>
      <c r="Q14" s="440"/>
      <c r="R14" s="440"/>
      <c r="S14" s="440"/>
      <c r="T14" s="447"/>
      <c r="U14" s="447"/>
      <c r="V14" s="447"/>
      <c r="W14" s="447"/>
    </row>
    <row r="15" spans="1:23" s="1" customFormat="1" ht="44.25" customHeight="1">
      <c r="A15" s="453" t="s">
        <v>106</v>
      </c>
      <c r="B15" s="454" t="s">
        <v>311</v>
      </c>
      <c r="C15" s="453" t="s">
        <v>86</v>
      </c>
      <c r="D15" s="455" t="s">
        <v>299</v>
      </c>
      <c r="E15" s="456" t="s">
        <v>300</v>
      </c>
      <c r="F15" s="440">
        <v>25</v>
      </c>
      <c r="G15" s="440"/>
      <c r="H15" s="440"/>
      <c r="I15" s="440">
        <v>25</v>
      </c>
      <c r="J15" s="440"/>
      <c r="K15" s="440">
        <v>25</v>
      </c>
      <c r="L15" s="441"/>
      <c r="M15" s="440"/>
      <c r="N15" s="442"/>
      <c r="O15" s="440"/>
      <c r="P15" s="440"/>
      <c r="Q15" s="440"/>
      <c r="R15" s="440"/>
      <c r="S15" s="440"/>
      <c r="T15" s="447"/>
      <c r="U15" s="447"/>
      <c r="V15" s="447"/>
      <c r="W15" s="447"/>
    </row>
    <row r="16" spans="1:23" s="1" customFormat="1" ht="18.75" customHeight="1">
      <c r="A16" s="458"/>
      <c r="B16" s="458"/>
      <c r="C16" s="458"/>
      <c r="D16" s="444"/>
      <c r="E16" s="458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47"/>
      <c r="U16" s="447"/>
      <c r="V16" s="447"/>
      <c r="W16" s="447"/>
    </row>
    <row r="17" spans="1:23" s="1" customFormat="1" ht="18.75" customHeight="1">
      <c r="A17" s="458"/>
      <c r="B17" s="458"/>
      <c r="C17" s="458"/>
      <c r="D17" s="444"/>
      <c r="E17" s="458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47"/>
      <c r="U17" s="447"/>
      <c r="V17" s="447"/>
      <c r="W17" s="447"/>
    </row>
    <row r="18" spans="1:23" s="1" customFormat="1" ht="18.75" customHeight="1">
      <c r="A18" s="458"/>
      <c r="B18" s="458"/>
      <c r="C18" s="458"/>
      <c r="D18" s="444"/>
      <c r="E18" s="458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47"/>
      <c r="U18" s="447"/>
      <c r="V18" s="447"/>
      <c r="W18" s="447"/>
    </row>
    <row r="19" spans="1:23" s="1" customFormat="1" ht="10.5" customHeight="1">
      <c r="A19" s="458"/>
      <c r="B19" s="458"/>
      <c r="C19" s="458"/>
      <c r="D19" s="444"/>
      <c r="E19" s="458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47"/>
      <c r="U19" s="447"/>
      <c r="V19" s="447"/>
      <c r="W19" s="447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pans="1:23" s="1" customFormat="1" ht="9.75" customHeight="1">
      <c r="A44" s="447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</row>
    <row r="45" spans="1:23" s="1" customFormat="1" ht="9.75" customHeight="1">
      <c r="A45" s="447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</row>
    <row r="46" spans="1:23" s="1" customFormat="1" ht="9.75" customHeight="1">
      <c r="A46" s="447"/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</row>
    <row r="47" spans="1:23" s="1" customFormat="1" ht="9.75" customHeight="1">
      <c r="A47" s="447"/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</row>
    <row r="48" spans="1:23" s="1" customFormat="1" ht="9.75" customHeight="1">
      <c r="A48" s="447"/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</row>
    <row r="49" spans="1:23" s="1" customFormat="1" ht="9.75" customHeight="1">
      <c r="A49" s="447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</row>
    <row r="50" spans="1:23" s="1" customFormat="1" ht="9.75" customHeight="1">
      <c r="A50" s="447"/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</row>
    <row r="51" spans="1:23" s="1" customFormat="1" ht="9.75" customHeight="1">
      <c r="A51" s="447"/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</row>
    <row r="52" spans="1:23" s="1" customFormat="1" ht="9.75" customHeight="1">
      <c r="A52" s="447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</row>
  </sheetData>
  <sheetProtection formatCells="0" formatColumns="0" formatRows="0" insertColumns="0" insertRows="0" insertHyperlinks="0" deleteColumns="0" deleteRows="0" sort="0" autoFilter="0" pivotTables="0"/>
  <mergeCells count="15">
    <mergeCell ref="B4:B5"/>
    <mergeCell ref="C4:C5"/>
    <mergeCell ref="D4:D5"/>
    <mergeCell ref="E4:E5"/>
    <mergeCell ref="F4:F5"/>
    <mergeCell ref="A2:S2"/>
    <mergeCell ref="A4:A5"/>
    <mergeCell ref="G4:I4"/>
    <mergeCell ref="J4:S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1">
      <selection activeCell="E9" sqref="E9"/>
    </sheetView>
  </sheetViews>
  <sheetFormatPr defaultColWidth="9.140625" defaultRowHeight="12.75" customHeight="1"/>
  <cols>
    <col min="1" max="1" width="8.140625" style="1" customWidth="1"/>
    <col min="2" max="2" width="12.00390625" style="1" customWidth="1"/>
    <col min="3" max="3" width="9.57421875" style="1" customWidth="1"/>
    <col min="4" max="4" width="17.140625" style="1" customWidth="1"/>
    <col min="5" max="7" width="8.7109375" style="1" customWidth="1"/>
    <col min="8" max="13" width="6.7109375" style="1" customWidth="1"/>
    <col min="14" max="14" width="8.7109375" style="1" customWidth="1"/>
    <col min="15" max="15" width="7.7109375" style="1" customWidth="1"/>
    <col min="16" max="19" width="9.140625" style="1" customWidth="1"/>
  </cols>
  <sheetData>
    <row r="1" spans="1:15" s="1" customFormat="1" ht="16.5" customHeight="1">
      <c r="A1" s="446"/>
      <c r="B1" s="446"/>
      <c r="K1" s="446"/>
      <c r="O1" s="448" t="s">
        <v>312</v>
      </c>
    </row>
    <row r="2" spans="1:18" s="1" customFormat="1" ht="24" customHeight="1">
      <c r="A2" s="600" t="s">
        <v>291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446"/>
      <c r="Q2" s="446"/>
      <c r="R2" s="446"/>
    </row>
    <row r="3" spans="1:15" s="1" customFormat="1" ht="18.75" customHeight="1">
      <c r="A3" s="460" t="s">
        <v>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O3" s="448" t="s">
        <v>7</v>
      </c>
    </row>
    <row r="4" spans="1:15" s="1" customFormat="1" ht="21" customHeight="1">
      <c r="A4" s="601" t="s">
        <v>90</v>
      </c>
      <c r="B4" s="601" t="s">
        <v>120</v>
      </c>
      <c r="C4" s="601" t="s">
        <v>69</v>
      </c>
      <c r="D4" s="601" t="s">
        <v>238</v>
      </c>
      <c r="E4" s="601" t="s">
        <v>71</v>
      </c>
      <c r="F4" s="603" t="s">
        <v>73</v>
      </c>
      <c r="G4" s="604"/>
      <c r="H4" s="604"/>
      <c r="I4" s="604"/>
      <c r="J4" s="605"/>
      <c r="K4" s="601" t="s">
        <v>74</v>
      </c>
      <c r="L4" s="601" t="s">
        <v>112</v>
      </c>
      <c r="M4" s="601" t="s">
        <v>113</v>
      </c>
      <c r="N4" s="601" t="s">
        <v>79</v>
      </c>
      <c r="O4" s="601" t="s">
        <v>239</v>
      </c>
    </row>
    <row r="5" spans="1:15" s="1" customFormat="1" ht="70.5" customHeight="1">
      <c r="A5" s="601"/>
      <c r="B5" s="601"/>
      <c r="C5" s="601"/>
      <c r="D5" s="601"/>
      <c r="E5" s="601"/>
      <c r="F5" s="450" t="s">
        <v>81</v>
      </c>
      <c r="G5" s="450" t="s">
        <v>114</v>
      </c>
      <c r="H5" s="450" t="s">
        <v>115</v>
      </c>
      <c r="I5" s="450" t="s">
        <v>116</v>
      </c>
      <c r="J5" s="450" t="s">
        <v>117</v>
      </c>
      <c r="K5" s="601"/>
      <c r="L5" s="601"/>
      <c r="M5" s="601"/>
      <c r="N5" s="601"/>
      <c r="O5" s="601"/>
    </row>
    <row r="6" spans="1:18" s="1" customFormat="1" ht="17.25" customHeight="1">
      <c r="A6" s="461" t="s">
        <v>84</v>
      </c>
      <c r="B6" s="461" t="s">
        <v>84</v>
      </c>
      <c r="C6" s="461" t="s">
        <v>84</v>
      </c>
      <c r="D6" s="461" t="s">
        <v>84</v>
      </c>
      <c r="E6" s="461">
        <v>1</v>
      </c>
      <c r="F6" s="461">
        <v>2</v>
      </c>
      <c r="G6" s="461">
        <v>3</v>
      </c>
      <c r="H6" s="461">
        <v>4</v>
      </c>
      <c r="I6" s="461">
        <v>5</v>
      </c>
      <c r="J6" s="461">
        <v>6</v>
      </c>
      <c r="K6" s="461">
        <v>7</v>
      </c>
      <c r="L6" s="461">
        <v>8</v>
      </c>
      <c r="M6" s="461">
        <v>9</v>
      </c>
      <c r="N6" s="461">
        <v>10</v>
      </c>
      <c r="O6" s="461">
        <v>11</v>
      </c>
      <c r="P6" s="462"/>
      <c r="Q6" s="462"/>
      <c r="R6" s="462"/>
    </row>
    <row r="7" spans="1:16" s="1" customFormat="1" ht="21.75" customHeight="1">
      <c r="A7" s="453" t="s">
        <v>0</v>
      </c>
      <c r="B7" s="454" t="s">
        <v>0</v>
      </c>
      <c r="C7" s="463" t="s">
        <v>0</v>
      </c>
      <c r="D7" s="464" t="s">
        <v>99</v>
      </c>
      <c r="E7" s="442">
        <v>488.29</v>
      </c>
      <c r="F7" s="442">
        <v>338.29</v>
      </c>
      <c r="G7" s="465">
        <v>338.29</v>
      </c>
      <c r="H7" s="441"/>
      <c r="I7" s="441"/>
      <c r="J7" s="441"/>
      <c r="K7" s="441"/>
      <c r="L7" s="440"/>
      <c r="M7" s="465"/>
      <c r="N7" s="441">
        <v>150</v>
      </c>
      <c r="O7" s="466"/>
      <c r="P7" s="446"/>
    </row>
    <row r="8" spans="1:16" s="1" customFormat="1" ht="21.75" customHeight="1">
      <c r="A8" s="453"/>
      <c r="B8" s="454"/>
      <c r="C8" s="463"/>
      <c r="D8" s="464" t="s">
        <v>85</v>
      </c>
      <c r="E8" s="442">
        <v>488.29</v>
      </c>
      <c r="F8" s="442">
        <v>338.29</v>
      </c>
      <c r="G8" s="465">
        <v>338.29</v>
      </c>
      <c r="H8" s="441"/>
      <c r="I8" s="441"/>
      <c r="J8" s="441"/>
      <c r="K8" s="441"/>
      <c r="L8" s="440"/>
      <c r="M8" s="465"/>
      <c r="N8" s="441">
        <v>150</v>
      </c>
      <c r="O8" s="466"/>
      <c r="P8" s="446"/>
    </row>
    <row r="9" spans="1:17" s="1" customFormat="1" ht="21.75" customHeight="1">
      <c r="A9" s="453"/>
      <c r="B9" s="454"/>
      <c r="C9" s="463"/>
      <c r="D9" s="464" t="s">
        <v>87</v>
      </c>
      <c r="E9" s="442">
        <v>488.29</v>
      </c>
      <c r="F9" s="442">
        <v>338.29</v>
      </c>
      <c r="G9" s="465">
        <v>338.29</v>
      </c>
      <c r="H9" s="441"/>
      <c r="I9" s="441"/>
      <c r="J9" s="441"/>
      <c r="K9" s="441"/>
      <c r="L9" s="440"/>
      <c r="M9" s="465"/>
      <c r="N9" s="441">
        <v>150</v>
      </c>
      <c r="O9" s="466"/>
      <c r="P9" s="446"/>
      <c r="Q9" s="446"/>
    </row>
    <row r="10" spans="1:17" s="1" customFormat="1" ht="28.5" customHeight="1">
      <c r="A10" s="453" t="s">
        <v>100</v>
      </c>
      <c r="B10" s="454" t="s">
        <v>240</v>
      </c>
      <c r="C10" s="463" t="s">
        <v>86</v>
      </c>
      <c r="D10" s="464" t="s">
        <v>299</v>
      </c>
      <c r="E10" s="442">
        <v>100</v>
      </c>
      <c r="F10" s="442"/>
      <c r="G10" s="465"/>
      <c r="H10" s="441"/>
      <c r="I10" s="441"/>
      <c r="J10" s="441"/>
      <c r="K10" s="441"/>
      <c r="L10" s="440"/>
      <c r="M10" s="465"/>
      <c r="N10" s="441">
        <v>100</v>
      </c>
      <c r="O10" s="466"/>
      <c r="P10" s="446"/>
      <c r="Q10" s="446"/>
    </row>
    <row r="11" spans="1:18" s="1" customFormat="1" ht="27" customHeight="1">
      <c r="A11" s="453" t="s">
        <v>102</v>
      </c>
      <c r="B11" s="454" t="s">
        <v>301</v>
      </c>
      <c r="C11" s="463" t="s">
        <v>86</v>
      </c>
      <c r="D11" s="464" t="s">
        <v>306</v>
      </c>
      <c r="E11" s="442">
        <v>50</v>
      </c>
      <c r="F11" s="442"/>
      <c r="G11" s="465"/>
      <c r="H11" s="441"/>
      <c r="I11" s="441"/>
      <c r="J11" s="441"/>
      <c r="K11" s="441"/>
      <c r="L11" s="440"/>
      <c r="M11" s="465"/>
      <c r="N11" s="441">
        <v>50</v>
      </c>
      <c r="O11" s="466"/>
      <c r="Q11" s="446"/>
      <c r="R11" s="446"/>
    </row>
    <row r="12" spans="1:18" s="1" customFormat="1" ht="27.75" customHeight="1">
      <c r="A12" s="453" t="s">
        <v>102</v>
      </c>
      <c r="B12" s="454" t="s">
        <v>301</v>
      </c>
      <c r="C12" s="463" t="s">
        <v>86</v>
      </c>
      <c r="D12" s="464" t="s">
        <v>304</v>
      </c>
      <c r="E12" s="442">
        <v>105</v>
      </c>
      <c r="F12" s="442">
        <v>105</v>
      </c>
      <c r="G12" s="465">
        <v>105</v>
      </c>
      <c r="H12" s="441"/>
      <c r="I12" s="441"/>
      <c r="J12" s="441"/>
      <c r="K12" s="441"/>
      <c r="L12" s="440"/>
      <c r="M12" s="465"/>
      <c r="N12" s="441"/>
      <c r="O12" s="466"/>
      <c r="Q12" s="446"/>
      <c r="R12" s="446"/>
    </row>
    <row r="13" spans="1:18" s="1" customFormat="1" ht="25.5" customHeight="1">
      <c r="A13" s="453" t="s">
        <v>102</v>
      </c>
      <c r="B13" s="454" t="s">
        <v>301</v>
      </c>
      <c r="C13" s="463" t="s">
        <v>86</v>
      </c>
      <c r="D13" s="464" t="s">
        <v>302</v>
      </c>
      <c r="E13" s="442">
        <v>30</v>
      </c>
      <c r="F13" s="442">
        <v>30</v>
      </c>
      <c r="G13" s="465">
        <v>30</v>
      </c>
      <c r="H13" s="441"/>
      <c r="I13" s="441"/>
      <c r="J13" s="441"/>
      <c r="K13" s="441"/>
      <c r="L13" s="440"/>
      <c r="M13" s="465"/>
      <c r="N13" s="441"/>
      <c r="O13" s="466"/>
      <c r="P13" s="446"/>
      <c r="Q13" s="446"/>
      <c r="R13" s="446"/>
    </row>
    <row r="14" spans="1:17" s="1" customFormat="1" ht="29.25" customHeight="1">
      <c r="A14" s="453" t="s">
        <v>104</v>
      </c>
      <c r="B14" s="454" t="s">
        <v>308</v>
      </c>
      <c r="C14" s="463" t="s">
        <v>86</v>
      </c>
      <c r="D14" s="464" t="s">
        <v>309</v>
      </c>
      <c r="E14" s="442">
        <v>178.29</v>
      </c>
      <c r="F14" s="442">
        <v>178.29</v>
      </c>
      <c r="G14" s="465">
        <v>178.29</v>
      </c>
      <c r="H14" s="441"/>
      <c r="I14" s="441"/>
      <c r="J14" s="441"/>
      <c r="K14" s="441"/>
      <c r="L14" s="440"/>
      <c r="M14" s="465"/>
      <c r="N14" s="441"/>
      <c r="O14" s="466"/>
      <c r="P14" s="446"/>
      <c r="Q14" s="446"/>
    </row>
    <row r="15" spans="1:15" s="1" customFormat="1" ht="28.5" customHeight="1">
      <c r="A15" s="453" t="s">
        <v>106</v>
      </c>
      <c r="B15" s="454" t="s">
        <v>311</v>
      </c>
      <c r="C15" s="463" t="s">
        <v>86</v>
      </c>
      <c r="D15" s="464" t="s">
        <v>299</v>
      </c>
      <c r="E15" s="442">
        <v>25</v>
      </c>
      <c r="F15" s="442">
        <v>25</v>
      </c>
      <c r="G15" s="465">
        <v>25</v>
      </c>
      <c r="H15" s="441"/>
      <c r="I15" s="441"/>
      <c r="J15" s="441"/>
      <c r="K15" s="441"/>
      <c r="L15" s="440"/>
      <c r="M15" s="465"/>
      <c r="N15" s="441"/>
      <c r="O15" s="466"/>
    </row>
    <row r="16" spans="9:10" s="1" customFormat="1" ht="15">
      <c r="I16" s="446"/>
      <c r="J16" s="446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E5"/>
    <mergeCell ref="N4:N5"/>
    <mergeCell ref="O4:O5"/>
    <mergeCell ref="L4:L5"/>
    <mergeCell ref="M4:M5"/>
    <mergeCell ref="K4:K5"/>
    <mergeCell ref="F4:J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N10" sqref="N10"/>
    </sheetView>
  </sheetViews>
  <sheetFormatPr defaultColWidth="9.140625" defaultRowHeight="12.75" customHeight="1"/>
  <cols>
    <col min="1" max="2" width="8.7109375" style="1" customWidth="1"/>
    <col min="3" max="3" width="21.7109375" style="1" customWidth="1"/>
    <col min="4" max="4" width="12.140625" style="1" customWidth="1"/>
    <col min="5" max="9" width="8.7109375" style="1" customWidth="1"/>
    <col min="10" max="10" width="6.7109375" style="1" customWidth="1"/>
    <col min="11" max="11" width="8.7109375" style="1" customWidth="1"/>
    <col min="12" max="13" width="9.140625" style="1" customWidth="1"/>
  </cols>
  <sheetData>
    <row r="1" spans="1:11" s="1" customFormat="1" ht="15">
      <c r="A1" s="446"/>
      <c r="B1" s="446"/>
      <c r="C1" s="446"/>
      <c r="K1" s="448" t="s">
        <v>313</v>
      </c>
    </row>
    <row r="2" spans="1:12" s="1" customFormat="1" ht="24" customHeight="1">
      <c r="A2" s="600" t="s">
        <v>314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447"/>
    </row>
    <row r="3" spans="1:12" s="1" customFormat="1" ht="18" customHeight="1">
      <c r="A3" s="460" t="s">
        <v>6</v>
      </c>
      <c r="B3" s="447"/>
      <c r="C3" s="447"/>
      <c r="D3" s="447"/>
      <c r="E3" s="447"/>
      <c r="F3" s="447"/>
      <c r="G3" s="447"/>
      <c r="H3" s="447"/>
      <c r="I3" s="447"/>
      <c r="J3" s="447"/>
      <c r="K3" s="448" t="s">
        <v>7</v>
      </c>
      <c r="L3" s="447"/>
    </row>
    <row r="4" spans="1:12" s="1" customFormat="1" ht="24" customHeight="1">
      <c r="A4" s="601" t="s">
        <v>90</v>
      </c>
      <c r="B4" s="606" t="s">
        <v>69</v>
      </c>
      <c r="C4" s="602" t="s">
        <v>91</v>
      </c>
      <c r="D4" s="607" t="s">
        <v>99</v>
      </c>
      <c r="E4" s="602" t="s">
        <v>92</v>
      </c>
      <c r="F4" s="602"/>
      <c r="G4" s="602"/>
      <c r="H4" s="602" t="s">
        <v>93</v>
      </c>
      <c r="I4" s="602"/>
      <c r="J4" s="602"/>
      <c r="K4" s="602"/>
      <c r="L4" s="447"/>
    </row>
    <row r="5" spans="1:12" s="1" customFormat="1" ht="36" customHeight="1">
      <c r="A5" s="601"/>
      <c r="B5" s="606"/>
      <c r="C5" s="602"/>
      <c r="D5" s="607"/>
      <c r="E5" s="467" t="s">
        <v>81</v>
      </c>
      <c r="F5" s="467" t="s">
        <v>97</v>
      </c>
      <c r="G5" s="467" t="s">
        <v>98</v>
      </c>
      <c r="H5" s="467" t="s">
        <v>81</v>
      </c>
      <c r="I5" s="467" t="s">
        <v>295</v>
      </c>
      <c r="J5" s="467" t="s">
        <v>296</v>
      </c>
      <c r="K5" s="467" t="s">
        <v>297</v>
      </c>
      <c r="L5" s="468"/>
    </row>
    <row r="6" spans="1:12" s="1" customFormat="1" ht="18" customHeight="1">
      <c r="A6" s="452" t="s">
        <v>84</v>
      </c>
      <c r="B6" s="452" t="s">
        <v>84</v>
      </c>
      <c r="C6" s="469" t="s">
        <v>84</v>
      </c>
      <c r="D6" s="452">
        <v>1</v>
      </c>
      <c r="E6" s="452">
        <v>2</v>
      </c>
      <c r="F6" s="452">
        <v>3</v>
      </c>
      <c r="G6" s="452">
        <v>4</v>
      </c>
      <c r="H6" s="452">
        <v>5</v>
      </c>
      <c r="I6" s="452">
        <v>6</v>
      </c>
      <c r="J6" s="452">
        <v>7</v>
      </c>
      <c r="K6" s="452">
        <v>8</v>
      </c>
      <c r="L6" s="438"/>
    </row>
    <row r="7" spans="1:12" s="1" customFormat="1" ht="23.25" customHeight="1">
      <c r="A7" s="453" t="s">
        <v>0</v>
      </c>
      <c r="B7" s="463" t="s">
        <v>0</v>
      </c>
      <c r="C7" s="470" t="s">
        <v>99</v>
      </c>
      <c r="D7" s="440">
        <v>3750.07</v>
      </c>
      <c r="E7" s="465">
        <v>3411.78</v>
      </c>
      <c r="F7" s="441">
        <v>3096.75</v>
      </c>
      <c r="G7" s="441">
        <v>315.03</v>
      </c>
      <c r="H7" s="471">
        <v>338.29</v>
      </c>
      <c r="I7" s="471">
        <v>313.29</v>
      </c>
      <c r="J7" s="471"/>
      <c r="K7" s="471">
        <v>25</v>
      </c>
      <c r="L7" s="447"/>
    </row>
    <row r="8" spans="1:12" s="1" customFormat="1" ht="23.25" customHeight="1">
      <c r="A8" s="453"/>
      <c r="B8" s="463"/>
      <c r="C8" s="470" t="s">
        <v>85</v>
      </c>
      <c r="D8" s="440">
        <v>3750.07</v>
      </c>
      <c r="E8" s="465">
        <v>3411.78</v>
      </c>
      <c r="F8" s="441">
        <v>3096.75</v>
      </c>
      <c r="G8" s="441">
        <v>315.03</v>
      </c>
      <c r="H8" s="471">
        <v>338.29</v>
      </c>
      <c r="I8" s="471">
        <v>313.29</v>
      </c>
      <c r="J8" s="471"/>
      <c r="K8" s="471">
        <v>25</v>
      </c>
      <c r="L8" s="447"/>
    </row>
    <row r="9" spans="1:12" s="1" customFormat="1" ht="23.25" customHeight="1">
      <c r="A9" s="453"/>
      <c r="B9" s="463"/>
      <c r="C9" s="470" t="s">
        <v>87</v>
      </c>
      <c r="D9" s="440">
        <v>3750.07</v>
      </c>
      <c r="E9" s="465">
        <v>3411.78</v>
      </c>
      <c r="F9" s="441">
        <v>3096.75</v>
      </c>
      <c r="G9" s="441">
        <v>315.03</v>
      </c>
      <c r="H9" s="471">
        <v>338.29</v>
      </c>
      <c r="I9" s="471">
        <v>313.29</v>
      </c>
      <c r="J9" s="471"/>
      <c r="K9" s="471">
        <v>25</v>
      </c>
      <c r="L9" s="447"/>
    </row>
    <row r="10" spans="1:12" s="1" customFormat="1" ht="23.25" customHeight="1">
      <c r="A10" s="453" t="s">
        <v>100</v>
      </c>
      <c r="B10" s="463" t="s">
        <v>86</v>
      </c>
      <c r="C10" s="470" t="s">
        <v>101</v>
      </c>
      <c r="D10" s="440">
        <v>3173.64</v>
      </c>
      <c r="E10" s="465">
        <v>3173.64</v>
      </c>
      <c r="F10" s="441">
        <v>2858.61</v>
      </c>
      <c r="G10" s="441">
        <v>315.03</v>
      </c>
      <c r="H10" s="471"/>
      <c r="I10" s="471"/>
      <c r="J10" s="471"/>
      <c r="K10" s="471"/>
      <c r="L10" s="447"/>
    </row>
    <row r="11" spans="1:12" s="1" customFormat="1" ht="23.25" customHeight="1">
      <c r="A11" s="453" t="s">
        <v>102</v>
      </c>
      <c r="B11" s="463" t="s">
        <v>86</v>
      </c>
      <c r="C11" s="470" t="s">
        <v>103</v>
      </c>
      <c r="D11" s="440">
        <v>135</v>
      </c>
      <c r="E11" s="465"/>
      <c r="F11" s="441"/>
      <c r="G11" s="441"/>
      <c r="H11" s="471">
        <v>135</v>
      </c>
      <c r="I11" s="471">
        <v>135</v>
      </c>
      <c r="J11" s="471"/>
      <c r="K11" s="471"/>
      <c r="L11" s="447"/>
    </row>
    <row r="12" spans="1:12" s="1" customFormat="1" ht="23.25" customHeight="1">
      <c r="A12" s="453" t="s">
        <v>104</v>
      </c>
      <c r="B12" s="463" t="s">
        <v>86</v>
      </c>
      <c r="C12" s="470" t="s">
        <v>105</v>
      </c>
      <c r="D12" s="440">
        <v>178.29</v>
      </c>
      <c r="E12" s="465"/>
      <c r="F12" s="441"/>
      <c r="G12" s="441"/>
      <c r="H12" s="471">
        <v>178.29</v>
      </c>
      <c r="I12" s="471">
        <v>178.29</v>
      </c>
      <c r="J12" s="471"/>
      <c r="K12" s="471"/>
      <c r="L12" s="447"/>
    </row>
    <row r="13" spans="1:12" s="1" customFormat="1" ht="23.25" customHeight="1">
      <c r="A13" s="453" t="s">
        <v>106</v>
      </c>
      <c r="B13" s="463" t="s">
        <v>86</v>
      </c>
      <c r="C13" s="470" t="s">
        <v>107</v>
      </c>
      <c r="D13" s="440">
        <v>25</v>
      </c>
      <c r="E13" s="465"/>
      <c r="F13" s="441"/>
      <c r="G13" s="441"/>
      <c r="H13" s="471">
        <v>25</v>
      </c>
      <c r="I13" s="471"/>
      <c r="J13" s="471"/>
      <c r="K13" s="471">
        <v>25</v>
      </c>
      <c r="L13" s="447"/>
    </row>
    <row r="14" spans="1:12" s="1" customFormat="1" ht="31.5" customHeight="1">
      <c r="A14" s="453" t="s">
        <v>108</v>
      </c>
      <c r="B14" s="463" t="s">
        <v>86</v>
      </c>
      <c r="C14" s="470" t="s">
        <v>109</v>
      </c>
      <c r="D14" s="440">
        <v>238.14</v>
      </c>
      <c r="E14" s="465">
        <v>238.14</v>
      </c>
      <c r="F14" s="441">
        <v>238.14</v>
      </c>
      <c r="G14" s="441"/>
      <c r="H14" s="471"/>
      <c r="I14" s="471"/>
      <c r="J14" s="471"/>
      <c r="K14" s="471"/>
      <c r="L14" s="446"/>
    </row>
    <row r="15" spans="1:12" s="1" customFormat="1" ht="23.25" customHeight="1">
      <c r="A15" s="458"/>
      <c r="B15" s="458"/>
      <c r="C15" s="444"/>
      <c r="D15" s="437"/>
      <c r="E15" s="437"/>
      <c r="F15" s="437"/>
      <c r="G15" s="437"/>
      <c r="H15" s="437"/>
      <c r="I15" s="437"/>
      <c r="J15" s="437"/>
      <c r="K15" s="446"/>
      <c r="L15" s="446"/>
    </row>
    <row r="16" spans="1:12" s="1" customFormat="1" ht="23.25" customHeight="1">
      <c r="A16" s="458"/>
      <c r="B16" s="458"/>
      <c r="C16" s="444"/>
      <c r="D16" s="437"/>
      <c r="E16" s="437"/>
      <c r="F16" s="437"/>
      <c r="G16" s="437"/>
      <c r="H16" s="437"/>
      <c r="I16" s="437"/>
      <c r="J16" s="437"/>
      <c r="K16" s="446"/>
      <c r="L16" s="446"/>
    </row>
    <row r="17" spans="1:12" s="1" customFormat="1" ht="23.25" customHeight="1">
      <c r="A17" s="458"/>
      <c r="B17" s="458"/>
      <c r="C17" s="444"/>
      <c r="D17" s="437"/>
      <c r="E17" s="437"/>
      <c r="F17" s="437"/>
      <c r="G17" s="437"/>
      <c r="H17" s="437"/>
      <c r="I17" s="437"/>
      <c r="J17" s="437"/>
      <c r="K17" s="446"/>
      <c r="L17" s="446"/>
    </row>
    <row r="18" spans="1:12" s="1" customFormat="1" ht="23.25" customHeight="1">
      <c r="A18" s="458"/>
      <c r="B18" s="458"/>
      <c r="C18" s="444"/>
      <c r="D18" s="437"/>
      <c r="E18" s="437"/>
      <c r="F18" s="437"/>
      <c r="G18" s="437"/>
      <c r="H18" s="437"/>
      <c r="I18" s="437"/>
      <c r="J18" s="437"/>
      <c r="K18" s="446"/>
      <c r="L18" s="446"/>
    </row>
    <row r="19" spans="1:12" s="1" customFormat="1" ht="21.75" customHeight="1">
      <c r="A19" s="458"/>
      <c r="B19" s="458"/>
      <c r="C19" s="444"/>
      <c r="D19" s="437"/>
      <c r="E19" s="437"/>
      <c r="F19" s="437"/>
      <c r="G19" s="437"/>
      <c r="H19" s="437"/>
      <c r="I19" s="437"/>
      <c r="J19" s="437"/>
      <c r="K19" s="446"/>
      <c r="L19" s="446"/>
    </row>
    <row r="20" spans="1:12" s="1" customFormat="1" ht="21.75" customHeight="1">
      <c r="A20" s="458"/>
      <c r="B20" s="458"/>
      <c r="C20" s="444"/>
      <c r="D20" s="437"/>
      <c r="E20" s="437"/>
      <c r="F20" s="437"/>
      <c r="G20" s="437"/>
      <c r="H20" s="437"/>
      <c r="I20" s="437"/>
      <c r="J20" s="437"/>
      <c r="K20" s="446"/>
      <c r="L20" s="44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9.75" customHeight="1">
      <c r="D35" s="446"/>
    </row>
  </sheetData>
  <sheetProtection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D4:D5"/>
    <mergeCell ref="A2:K2"/>
    <mergeCell ref="E4:G4"/>
    <mergeCell ref="H4:K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N8" sqref="N8"/>
    </sheetView>
  </sheetViews>
  <sheetFormatPr defaultColWidth="9.140625" defaultRowHeight="12.75" customHeight="1"/>
  <cols>
    <col min="1" max="2" width="8.7109375" style="1" customWidth="1"/>
    <col min="3" max="3" width="15.57421875" style="1" customWidth="1"/>
    <col min="4" max="11" width="8.7109375" style="1" customWidth="1"/>
    <col min="12" max="13" width="9.140625" style="1" customWidth="1"/>
  </cols>
  <sheetData>
    <row r="1" spans="1:11" s="1" customFormat="1" ht="15">
      <c r="A1" s="446"/>
      <c r="B1" s="446"/>
      <c r="C1" s="446"/>
      <c r="K1" s="448" t="s">
        <v>315</v>
      </c>
    </row>
    <row r="2" spans="1:12" s="1" customFormat="1" ht="24" customHeight="1">
      <c r="A2" s="600" t="s">
        <v>316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447"/>
    </row>
    <row r="3" spans="1:12" s="1" customFormat="1" ht="18" customHeight="1">
      <c r="A3" s="472" t="s">
        <v>6</v>
      </c>
      <c r="B3" s="447"/>
      <c r="C3" s="447"/>
      <c r="D3" s="447"/>
      <c r="E3" s="447"/>
      <c r="F3" s="447"/>
      <c r="G3" s="447"/>
      <c r="H3" s="447"/>
      <c r="I3" s="447"/>
      <c r="J3" s="447"/>
      <c r="K3" s="448" t="s">
        <v>7</v>
      </c>
      <c r="L3" s="447"/>
    </row>
    <row r="4" spans="1:12" s="1" customFormat="1" ht="24" customHeight="1">
      <c r="A4" s="601" t="s">
        <v>90</v>
      </c>
      <c r="B4" s="606" t="s">
        <v>69</v>
      </c>
      <c r="C4" s="602" t="s">
        <v>91</v>
      </c>
      <c r="D4" s="607" t="s">
        <v>99</v>
      </c>
      <c r="E4" s="602" t="s">
        <v>92</v>
      </c>
      <c r="F4" s="602"/>
      <c r="G4" s="602"/>
      <c r="H4" s="602" t="s">
        <v>93</v>
      </c>
      <c r="I4" s="602"/>
      <c r="J4" s="602"/>
      <c r="K4" s="602"/>
      <c r="L4" s="447"/>
    </row>
    <row r="5" spans="1:12" s="1" customFormat="1" ht="36" customHeight="1">
      <c r="A5" s="601"/>
      <c r="B5" s="606"/>
      <c r="C5" s="602"/>
      <c r="D5" s="607"/>
      <c r="E5" s="467" t="s">
        <v>81</v>
      </c>
      <c r="F5" s="467" t="s">
        <v>97</v>
      </c>
      <c r="G5" s="467" t="s">
        <v>98</v>
      </c>
      <c r="H5" s="467" t="s">
        <v>81</v>
      </c>
      <c r="I5" s="467" t="s">
        <v>295</v>
      </c>
      <c r="J5" s="467" t="s">
        <v>296</v>
      </c>
      <c r="K5" s="467" t="s">
        <v>297</v>
      </c>
      <c r="L5" s="468"/>
    </row>
    <row r="6" spans="1:12" s="1" customFormat="1" ht="18" customHeight="1">
      <c r="A6" s="452" t="s">
        <v>84</v>
      </c>
      <c r="B6" s="452" t="s">
        <v>84</v>
      </c>
      <c r="C6" s="469" t="s">
        <v>84</v>
      </c>
      <c r="D6" s="452">
        <v>1</v>
      </c>
      <c r="E6" s="452">
        <v>2</v>
      </c>
      <c r="F6" s="452">
        <v>3</v>
      </c>
      <c r="G6" s="452">
        <v>4</v>
      </c>
      <c r="H6" s="452">
        <v>5</v>
      </c>
      <c r="I6" s="452">
        <v>6</v>
      </c>
      <c r="J6" s="452">
        <v>7</v>
      </c>
      <c r="K6" s="452">
        <v>8</v>
      </c>
      <c r="L6" s="438"/>
    </row>
    <row r="7" spans="1:12" s="1" customFormat="1" ht="23.25" customHeight="1">
      <c r="A7" s="439"/>
      <c r="B7" s="439"/>
      <c r="C7" s="473"/>
      <c r="D7" s="440"/>
      <c r="E7" s="465"/>
      <c r="F7" s="441"/>
      <c r="G7" s="441"/>
      <c r="H7" s="440"/>
      <c r="I7" s="465"/>
      <c r="J7" s="441"/>
      <c r="K7" s="440"/>
      <c r="L7" s="447"/>
    </row>
    <row r="8" spans="1:12" s="1" customFormat="1" ht="28.5" customHeight="1">
      <c r="A8" s="446"/>
      <c r="B8" s="446"/>
      <c r="C8" s="446"/>
      <c r="D8" s="447"/>
      <c r="E8" s="447"/>
      <c r="F8" s="447"/>
      <c r="G8" s="447"/>
      <c r="H8" s="447"/>
      <c r="I8" s="437"/>
      <c r="J8" s="474"/>
      <c r="K8" s="447"/>
      <c r="L8" s="447"/>
    </row>
    <row r="9" spans="1:12" s="1" customFormat="1" ht="23.25" customHeight="1">
      <c r="A9" s="458"/>
      <c r="B9" s="458"/>
      <c r="C9" s="444"/>
      <c r="D9" s="437"/>
      <c r="E9" s="437"/>
      <c r="F9" s="437"/>
      <c r="G9" s="437"/>
      <c r="H9" s="437"/>
      <c r="I9" s="437"/>
      <c r="J9" s="437"/>
      <c r="K9" s="447"/>
      <c r="L9" s="447"/>
    </row>
    <row r="10" spans="1:12" s="1" customFormat="1" ht="23.25" customHeight="1">
      <c r="A10" s="458"/>
      <c r="B10" s="458"/>
      <c r="C10" s="444"/>
      <c r="D10" s="437"/>
      <c r="E10" s="437"/>
      <c r="F10" s="437"/>
      <c r="G10" s="437"/>
      <c r="H10" s="437"/>
      <c r="I10" s="437"/>
      <c r="J10" s="437"/>
      <c r="K10" s="447"/>
      <c r="L10" s="447"/>
    </row>
    <row r="11" spans="1:12" s="1" customFormat="1" ht="23.25" customHeight="1">
      <c r="A11" s="458"/>
      <c r="B11" s="458"/>
      <c r="C11" s="444"/>
      <c r="D11" s="437"/>
      <c r="E11" s="437"/>
      <c r="F11" s="437"/>
      <c r="G11" s="437"/>
      <c r="H11" s="437"/>
      <c r="I11" s="437"/>
      <c r="J11" s="437"/>
      <c r="K11" s="447"/>
      <c r="L11" s="447"/>
    </row>
    <row r="12" spans="1:12" s="1" customFormat="1" ht="23.25" customHeight="1">
      <c r="A12" s="458"/>
      <c r="B12" s="458"/>
      <c r="C12" s="444"/>
      <c r="D12" s="437"/>
      <c r="E12" s="437"/>
      <c r="F12" s="437"/>
      <c r="G12" s="437"/>
      <c r="H12" s="437"/>
      <c r="I12" s="437"/>
      <c r="J12" s="437"/>
      <c r="K12" s="447"/>
      <c r="L12" s="447"/>
    </row>
    <row r="13" spans="1:12" s="1" customFormat="1" ht="23.25" customHeight="1">
      <c r="A13" s="458"/>
      <c r="B13" s="458"/>
      <c r="C13" s="444"/>
      <c r="D13" s="437"/>
      <c r="E13" s="437"/>
      <c r="F13" s="437"/>
      <c r="G13" s="437"/>
      <c r="H13" s="437"/>
      <c r="I13" s="437"/>
      <c r="J13" s="437"/>
      <c r="K13" s="447"/>
      <c r="L13" s="447"/>
    </row>
    <row r="14" spans="1:12" s="1" customFormat="1" ht="23.25" customHeight="1">
      <c r="A14" s="458"/>
      <c r="B14" s="458"/>
      <c r="C14" s="444"/>
      <c r="D14" s="437"/>
      <c r="E14" s="437"/>
      <c r="F14" s="437"/>
      <c r="G14" s="437"/>
      <c r="H14" s="437"/>
      <c r="I14" s="437"/>
      <c r="J14" s="437"/>
      <c r="K14" s="446"/>
      <c r="L14" s="446"/>
    </row>
    <row r="15" spans="1:12" s="1" customFormat="1" ht="23.25" customHeight="1">
      <c r="A15" s="458"/>
      <c r="B15" s="458"/>
      <c r="C15" s="444"/>
      <c r="D15" s="437"/>
      <c r="E15" s="437"/>
      <c r="F15" s="437"/>
      <c r="G15" s="437"/>
      <c r="H15" s="437"/>
      <c r="I15" s="437"/>
      <c r="J15" s="437"/>
      <c r="K15" s="446"/>
      <c r="L15" s="446"/>
    </row>
    <row r="16" spans="1:12" s="1" customFormat="1" ht="23.25" customHeight="1">
      <c r="A16" s="458"/>
      <c r="B16" s="458"/>
      <c r="C16" s="444"/>
      <c r="D16" s="437"/>
      <c r="E16" s="437"/>
      <c r="F16" s="437"/>
      <c r="G16" s="437"/>
      <c r="H16" s="437"/>
      <c r="I16" s="437"/>
      <c r="J16" s="437"/>
      <c r="K16" s="446"/>
      <c r="L16" s="446"/>
    </row>
    <row r="17" spans="1:12" s="1" customFormat="1" ht="23.25" customHeight="1">
      <c r="A17" s="458"/>
      <c r="B17" s="458"/>
      <c r="C17" s="444"/>
      <c r="D17" s="437"/>
      <c r="E17" s="437"/>
      <c r="F17" s="437"/>
      <c r="G17" s="437"/>
      <c r="H17" s="437"/>
      <c r="I17" s="437"/>
      <c r="J17" s="437"/>
      <c r="K17" s="446"/>
      <c r="L17" s="446"/>
    </row>
    <row r="18" spans="1:12" s="1" customFormat="1" ht="23.25" customHeight="1">
      <c r="A18" s="458"/>
      <c r="B18" s="458"/>
      <c r="C18" s="444"/>
      <c r="D18" s="437"/>
      <c r="E18" s="437"/>
      <c r="F18" s="437"/>
      <c r="G18" s="437"/>
      <c r="H18" s="437"/>
      <c r="I18" s="437"/>
      <c r="J18" s="437"/>
      <c r="K18" s="446"/>
      <c r="L18" s="446"/>
    </row>
    <row r="19" spans="1:12" s="1" customFormat="1" ht="21.75" customHeight="1">
      <c r="A19" s="458"/>
      <c r="B19" s="458"/>
      <c r="C19" s="444"/>
      <c r="D19" s="437"/>
      <c r="E19" s="437"/>
      <c r="F19" s="437"/>
      <c r="G19" s="437"/>
      <c r="H19" s="437"/>
      <c r="I19" s="437"/>
      <c r="J19" s="437"/>
      <c r="K19" s="446"/>
      <c r="L19" s="446"/>
    </row>
    <row r="20" spans="1:12" s="1" customFormat="1" ht="21.75" customHeight="1">
      <c r="A20" s="458"/>
      <c r="B20" s="458"/>
      <c r="C20" s="444"/>
      <c r="D20" s="437"/>
      <c r="E20" s="437"/>
      <c r="F20" s="437"/>
      <c r="G20" s="437"/>
      <c r="H20" s="437"/>
      <c r="I20" s="437"/>
      <c r="J20" s="437"/>
      <c r="K20" s="446"/>
      <c r="L20" s="44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9.75" customHeight="1">
      <c r="D35" s="446"/>
    </row>
  </sheetData>
  <sheetProtection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D4:D5"/>
    <mergeCell ref="A2:K2"/>
    <mergeCell ref="E4:G4"/>
    <mergeCell ref="H4:K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K9" sqref="K9"/>
    </sheetView>
  </sheetViews>
  <sheetFormatPr defaultColWidth="9.140625" defaultRowHeight="12.75" customHeight="1"/>
  <cols>
    <col min="1" max="2" width="8.7109375" style="1" customWidth="1"/>
    <col min="3" max="3" width="13.57421875" style="1" customWidth="1"/>
    <col min="4" max="4" width="7.7109375" style="1" customWidth="1"/>
    <col min="5" max="11" width="8.7109375" style="1" customWidth="1"/>
    <col min="12" max="13" width="9.140625" style="1" customWidth="1"/>
  </cols>
  <sheetData>
    <row r="1" spans="1:11" s="1" customFormat="1" ht="15">
      <c r="A1" s="446"/>
      <c r="B1" s="446"/>
      <c r="C1" s="446"/>
      <c r="K1" s="448" t="s">
        <v>317</v>
      </c>
    </row>
    <row r="2" spans="1:12" s="1" customFormat="1" ht="24" customHeight="1">
      <c r="A2" s="600" t="s">
        <v>318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447"/>
    </row>
    <row r="3" spans="1:12" s="1" customFormat="1" ht="18" customHeight="1">
      <c r="A3" s="472" t="s">
        <v>6</v>
      </c>
      <c r="B3" s="447"/>
      <c r="C3" s="447"/>
      <c r="D3" s="447"/>
      <c r="E3" s="447"/>
      <c r="F3" s="447"/>
      <c r="G3" s="447"/>
      <c r="H3" s="447"/>
      <c r="I3" s="447"/>
      <c r="J3" s="447"/>
      <c r="K3" s="448" t="s">
        <v>7</v>
      </c>
      <c r="L3" s="447"/>
    </row>
    <row r="4" spans="1:12" s="1" customFormat="1" ht="24" customHeight="1">
      <c r="A4" s="601" t="s">
        <v>90</v>
      </c>
      <c r="B4" s="606" t="s">
        <v>69</v>
      </c>
      <c r="C4" s="602" t="s">
        <v>91</v>
      </c>
      <c r="D4" s="607" t="s">
        <v>99</v>
      </c>
      <c r="E4" s="602" t="s">
        <v>92</v>
      </c>
      <c r="F4" s="602"/>
      <c r="G4" s="602"/>
      <c r="H4" s="602" t="s">
        <v>93</v>
      </c>
      <c r="I4" s="602"/>
      <c r="J4" s="602"/>
      <c r="K4" s="602"/>
      <c r="L4" s="447"/>
    </row>
    <row r="5" spans="1:12" s="1" customFormat="1" ht="36" customHeight="1">
      <c r="A5" s="601"/>
      <c r="B5" s="606"/>
      <c r="C5" s="602"/>
      <c r="D5" s="607"/>
      <c r="E5" s="467" t="s">
        <v>81</v>
      </c>
      <c r="F5" s="467" t="s">
        <v>97</v>
      </c>
      <c r="G5" s="467" t="s">
        <v>98</v>
      </c>
      <c r="H5" s="467" t="s">
        <v>81</v>
      </c>
      <c r="I5" s="467" t="s">
        <v>295</v>
      </c>
      <c r="J5" s="467" t="s">
        <v>296</v>
      </c>
      <c r="K5" s="467" t="s">
        <v>297</v>
      </c>
      <c r="L5" s="468"/>
    </row>
    <row r="6" spans="1:12" s="1" customFormat="1" ht="18" customHeight="1">
      <c r="A6" s="452" t="s">
        <v>84</v>
      </c>
      <c r="B6" s="452" t="s">
        <v>84</v>
      </c>
      <c r="C6" s="469" t="s">
        <v>84</v>
      </c>
      <c r="D6" s="452">
        <v>1</v>
      </c>
      <c r="E6" s="452">
        <v>2</v>
      </c>
      <c r="F6" s="452">
        <v>3</v>
      </c>
      <c r="G6" s="452">
        <v>4</v>
      </c>
      <c r="H6" s="452">
        <v>5</v>
      </c>
      <c r="I6" s="452">
        <v>6</v>
      </c>
      <c r="J6" s="452">
        <v>7</v>
      </c>
      <c r="K6" s="452">
        <v>8</v>
      </c>
      <c r="L6" s="438"/>
    </row>
    <row r="7" spans="1:12" s="1" customFormat="1" ht="23.25" customHeight="1">
      <c r="A7" s="439"/>
      <c r="B7" s="439"/>
      <c r="C7" s="473"/>
      <c r="D7" s="440"/>
      <c r="E7" s="465"/>
      <c r="F7" s="441"/>
      <c r="G7" s="441"/>
      <c r="H7" s="440"/>
      <c r="I7" s="465"/>
      <c r="J7" s="441"/>
      <c r="K7" s="440"/>
      <c r="L7" s="447"/>
    </row>
    <row r="8" spans="1:12" s="1" customFormat="1" ht="28.5" customHeight="1">
      <c r="A8" s="446"/>
      <c r="B8" s="446"/>
      <c r="C8" s="446"/>
      <c r="D8" s="447"/>
      <c r="E8" s="447"/>
      <c r="F8" s="447"/>
      <c r="G8" s="447"/>
      <c r="H8" s="447"/>
      <c r="I8" s="437"/>
      <c r="J8" s="474"/>
      <c r="K8" s="447"/>
      <c r="L8" s="447"/>
    </row>
    <row r="9" spans="1:12" s="1" customFormat="1" ht="23.25" customHeight="1">
      <c r="A9" s="458"/>
      <c r="B9" s="458"/>
      <c r="C9" s="444"/>
      <c r="D9" s="437"/>
      <c r="E9" s="437"/>
      <c r="F9" s="437"/>
      <c r="G9" s="437"/>
      <c r="H9" s="437"/>
      <c r="I9" s="437"/>
      <c r="J9" s="437"/>
      <c r="K9" s="447"/>
      <c r="L9" s="447"/>
    </row>
    <row r="10" spans="1:12" s="1" customFormat="1" ht="23.25" customHeight="1">
      <c r="A10" s="458"/>
      <c r="B10" s="458"/>
      <c r="C10" s="444"/>
      <c r="D10" s="437"/>
      <c r="E10" s="437"/>
      <c r="F10" s="437"/>
      <c r="G10" s="437"/>
      <c r="H10" s="437"/>
      <c r="I10" s="437"/>
      <c r="J10" s="437"/>
      <c r="K10" s="447"/>
      <c r="L10" s="447"/>
    </row>
    <row r="11" spans="1:12" s="1" customFormat="1" ht="23.25" customHeight="1">
      <c r="A11" s="458"/>
      <c r="B11" s="458"/>
      <c r="C11" s="444"/>
      <c r="D11" s="437"/>
      <c r="E11" s="437"/>
      <c r="F11" s="437"/>
      <c r="G11" s="437"/>
      <c r="H11" s="437"/>
      <c r="I11" s="437"/>
      <c r="J11" s="437"/>
      <c r="K11" s="447"/>
      <c r="L11" s="447"/>
    </row>
    <row r="12" spans="1:12" s="1" customFormat="1" ht="23.25" customHeight="1">
      <c r="A12" s="458"/>
      <c r="B12" s="458"/>
      <c r="C12" s="444"/>
      <c r="D12" s="437"/>
      <c r="E12" s="437"/>
      <c r="F12" s="437"/>
      <c r="G12" s="437"/>
      <c r="H12" s="437"/>
      <c r="I12" s="437"/>
      <c r="J12" s="437"/>
      <c r="K12" s="447"/>
      <c r="L12" s="447"/>
    </row>
    <row r="13" spans="1:12" s="1" customFormat="1" ht="23.25" customHeight="1">
      <c r="A13" s="458"/>
      <c r="B13" s="458"/>
      <c r="C13" s="444"/>
      <c r="D13" s="437"/>
      <c r="E13" s="437"/>
      <c r="F13" s="437"/>
      <c r="G13" s="437"/>
      <c r="H13" s="437"/>
      <c r="I13" s="437"/>
      <c r="J13" s="437"/>
      <c r="K13" s="447"/>
      <c r="L13" s="447"/>
    </row>
    <row r="14" spans="1:12" s="1" customFormat="1" ht="23.25" customHeight="1">
      <c r="A14" s="458"/>
      <c r="B14" s="458"/>
      <c r="C14" s="444"/>
      <c r="D14" s="437"/>
      <c r="E14" s="437"/>
      <c r="F14" s="437"/>
      <c r="G14" s="437"/>
      <c r="H14" s="437"/>
      <c r="I14" s="437"/>
      <c r="J14" s="437"/>
      <c r="K14" s="446"/>
      <c r="L14" s="446"/>
    </row>
    <row r="15" spans="1:12" s="1" customFormat="1" ht="23.25" customHeight="1">
      <c r="A15" s="458"/>
      <c r="B15" s="458"/>
      <c r="C15" s="444"/>
      <c r="D15" s="437"/>
      <c r="E15" s="437"/>
      <c r="F15" s="437"/>
      <c r="G15" s="437"/>
      <c r="H15" s="437"/>
      <c r="I15" s="437"/>
      <c r="J15" s="437"/>
      <c r="K15" s="446"/>
      <c r="L15" s="446"/>
    </row>
    <row r="16" spans="1:12" s="1" customFormat="1" ht="23.25" customHeight="1">
      <c r="A16" s="458"/>
      <c r="B16" s="458"/>
      <c r="C16" s="444"/>
      <c r="D16" s="437"/>
      <c r="E16" s="437"/>
      <c r="F16" s="437"/>
      <c r="G16" s="437"/>
      <c r="H16" s="437"/>
      <c r="I16" s="437"/>
      <c r="J16" s="437"/>
      <c r="K16" s="446"/>
      <c r="L16" s="446"/>
    </row>
    <row r="17" spans="1:12" s="1" customFormat="1" ht="23.25" customHeight="1">
      <c r="A17" s="458"/>
      <c r="B17" s="458"/>
      <c r="C17" s="444"/>
      <c r="D17" s="437"/>
      <c r="E17" s="437"/>
      <c r="F17" s="437"/>
      <c r="G17" s="437"/>
      <c r="H17" s="437"/>
      <c r="I17" s="437"/>
      <c r="J17" s="437"/>
      <c r="K17" s="446"/>
      <c r="L17" s="446"/>
    </row>
    <row r="18" spans="1:12" s="1" customFormat="1" ht="23.25" customHeight="1">
      <c r="A18" s="458"/>
      <c r="B18" s="458"/>
      <c r="C18" s="444"/>
      <c r="D18" s="437"/>
      <c r="E18" s="437"/>
      <c r="F18" s="437"/>
      <c r="G18" s="437"/>
      <c r="H18" s="437"/>
      <c r="I18" s="437"/>
      <c r="J18" s="437"/>
      <c r="K18" s="446"/>
      <c r="L18" s="446"/>
    </row>
    <row r="19" spans="1:12" s="1" customFormat="1" ht="21.75" customHeight="1">
      <c r="A19" s="458"/>
      <c r="B19" s="458"/>
      <c r="C19" s="444"/>
      <c r="D19" s="437"/>
      <c r="E19" s="437"/>
      <c r="F19" s="437"/>
      <c r="G19" s="437"/>
      <c r="H19" s="437"/>
      <c r="I19" s="437"/>
      <c r="J19" s="437"/>
      <c r="K19" s="446"/>
      <c r="L19" s="446"/>
    </row>
    <row r="20" spans="1:12" s="1" customFormat="1" ht="21.75" customHeight="1">
      <c r="A20" s="458"/>
      <c r="B20" s="458"/>
      <c r="C20" s="444"/>
      <c r="D20" s="437"/>
      <c r="E20" s="437"/>
      <c r="F20" s="437"/>
      <c r="G20" s="437"/>
      <c r="H20" s="437"/>
      <c r="I20" s="437"/>
      <c r="J20" s="437"/>
      <c r="K20" s="446"/>
      <c r="L20" s="44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9.75" customHeight="1">
      <c r="D35" s="446"/>
    </row>
  </sheetData>
  <sheetProtection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D4:D5"/>
    <mergeCell ref="A2:K2"/>
    <mergeCell ref="E4:G4"/>
    <mergeCell ref="H4:K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R16" sqref="R16"/>
    </sheetView>
  </sheetViews>
  <sheetFormatPr defaultColWidth="9.140625" defaultRowHeight="12.75" customHeight="1"/>
  <cols>
    <col min="1" max="1" width="8.140625" style="1" customWidth="1"/>
    <col min="2" max="2" width="9.7109375" style="1" customWidth="1"/>
    <col min="3" max="3" width="17.8515625" style="1" customWidth="1"/>
    <col min="4" max="4" width="7.28125" style="1" customWidth="1"/>
    <col min="5" max="7" width="7.7109375" style="1" customWidth="1"/>
    <col min="8" max="9" width="8.7109375" style="1" customWidth="1"/>
    <col min="10" max="10" width="6.28125" style="1" customWidth="1"/>
    <col min="11" max="11" width="8.7109375" style="1" customWidth="1"/>
    <col min="12" max="14" width="7.7109375" style="1" customWidth="1"/>
    <col min="15" max="16" width="9.140625" style="1" customWidth="1"/>
  </cols>
  <sheetData>
    <row r="1" spans="1:14" s="1" customFormat="1" ht="15">
      <c r="A1" s="446"/>
      <c r="B1" s="446"/>
      <c r="C1" s="446"/>
      <c r="N1" s="448" t="s">
        <v>319</v>
      </c>
    </row>
    <row r="2" spans="1:14" s="1" customFormat="1" ht="24" customHeight="1">
      <c r="A2" s="600" t="s">
        <v>320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</row>
    <row r="3" spans="1:14" s="1" customFormat="1" ht="18" customHeight="1">
      <c r="A3" s="447" t="s">
        <v>6</v>
      </c>
      <c r="B3" s="447"/>
      <c r="C3" s="447"/>
      <c r="D3" s="447"/>
      <c r="E3" s="447"/>
      <c r="F3" s="447"/>
      <c r="G3" s="447"/>
      <c r="H3" s="447"/>
      <c r="I3" s="447"/>
      <c r="J3" s="447"/>
      <c r="L3" s="447"/>
      <c r="N3" s="448" t="s">
        <v>7</v>
      </c>
    </row>
    <row r="4" spans="1:14" s="1" customFormat="1" ht="21.75" customHeight="1">
      <c r="A4" s="601" t="s">
        <v>90</v>
      </c>
      <c r="B4" s="606" t="s">
        <v>69</v>
      </c>
      <c r="C4" s="602" t="s">
        <v>91</v>
      </c>
      <c r="D4" s="607" t="s">
        <v>99</v>
      </c>
      <c r="E4" s="602" t="s">
        <v>92</v>
      </c>
      <c r="F4" s="602"/>
      <c r="G4" s="602"/>
      <c r="H4" s="602" t="s">
        <v>93</v>
      </c>
      <c r="I4" s="602"/>
      <c r="J4" s="602"/>
      <c r="K4" s="602"/>
      <c r="L4" s="601" t="s">
        <v>321</v>
      </c>
      <c r="M4" s="601" t="s">
        <v>322</v>
      </c>
      <c r="N4" s="601" t="s">
        <v>323</v>
      </c>
    </row>
    <row r="5" spans="1:14" s="1" customFormat="1" ht="33" customHeight="1">
      <c r="A5" s="601"/>
      <c r="B5" s="606"/>
      <c r="C5" s="602"/>
      <c r="D5" s="607"/>
      <c r="E5" s="450" t="s">
        <v>81</v>
      </c>
      <c r="F5" s="450" t="s">
        <v>97</v>
      </c>
      <c r="G5" s="450" t="s">
        <v>324</v>
      </c>
      <c r="H5" s="450" t="s">
        <v>81</v>
      </c>
      <c r="I5" s="450" t="s">
        <v>295</v>
      </c>
      <c r="J5" s="450" t="s">
        <v>296</v>
      </c>
      <c r="K5" s="450" t="s">
        <v>297</v>
      </c>
      <c r="L5" s="601"/>
      <c r="M5" s="601"/>
      <c r="N5" s="601"/>
    </row>
    <row r="6" spans="1:14" s="1" customFormat="1" ht="18" customHeight="1">
      <c r="A6" s="452" t="s">
        <v>84</v>
      </c>
      <c r="B6" s="452" t="s">
        <v>84</v>
      </c>
      <c r="C6" s="469" t="s">
        <v>84</v>
      </c>
      <c r="D6" s="452">
        <v>1</v>
      </c>
      <c r="E6" s="452">
        <v>2</v>
      </c>
      <c r="F6" s="452">
        <v>3</v>
      </c>
      <c r="G6" s="452">
        <v>4</v>
      </c>
      <c r="H6" s="452">
        <v>5</v>
      </c>
      <c r="I6" s="452">
        <v>6</v>
      </c>
      <c r="J6" s="452">
        <v>7</v>
      </c>
      <c r="K6" s="452">
        <v>8</v>
      </c>
      <c r="L6" s="452">
        <v>9</v>
      </c>
      <c r="M6" s="452">
        <v>10</v>
      </c>
      <c r="N6" s="452">
        <v>11</v>
      </c>
    </row>
    <row r="7" spans="1:14" s="1" customFormat="1" ht="22.5" customHeight="1">
      <c r="A7" s="453" t="s">
        <v>0</v>
      </c>
      <c r="B7" s="463" t="s">
        <v>0</v>
      </c>
      <c r="C7" s="470" t="s">
        <v>99</v>
      </c>
      <c r="D7" s="440">
        <v>150</v>
      </c>
      <c r="E7" s="465"/>
      <c r="F7" s="441"/>
      <c r="G7" s="441"/>
      <c r="H7" s="440">
        <v>150</v>
      </c>
      <c r="I7" s="465">
        <v>50</v>
      </c>
      <c r="J7" s="441"/>
      <c r="K7" s="441">
        <v>100</v>
      </c>
      <c r="L7" s="441"/>
      <c r="M7" s="441"/>
      <c r="N7" s="440"/>
    </row>
    <row r="8" spans="1:15" s="1" customFormat="1" ht="22.5" customHeight="1">
      <c r="A8" s="453"/>
      <c r="B8" s="463"/>
      <c r="C8" s="470" t="s">
        <v>85</v>
      </c>
      <c r="D8" s="440">
        <v>150</v>
      </c>
      <c r="E8" s="465"/>
      <c r="F8" s="441"/>
      <c r="G8" s="441"/>
      <c r="H8" s="440">
        <v>150</v>
      </c>
      <c r="I8" s="465">
        <v>50</v>
      </c>
      <c r="J8" s="441"/>
      <c r="K8" s="441">
        <v>100</v>
      </c>
      <c r="L8" s="441"/>
      <c r="M8" s="441"/>
      <c r="N8" s="440"/>
      <c r="O8" s="446"/>
    </row>
    <row r="9" spans="1:15" s="1" customFormat="1" ht="22.5" customHeight="1">
      <c r="A9" s="453"/>
      <c r="B9" s="463"/>
      <c r="C9" s="470" t="s">
        <v>87</v>
      </c>
      <c r="D9" s="440">
        <v>150</v>
      </c>
      <c r="E9" s="465"/>
      <c r="F9" s="441"/>
      <c r="G9" s="441"/>
      <c r="H9" s="440">
        <v>150</v>
      </c>
      <c r="I9" s="465">
        <v>50</v>
      </c>
      <c r="J9" s="441"/>
      <c r="K9" s="441">
        <v>100</v>
      </c>
      <c r="L9" s="441"/>
      <c r="M9" s="441"/>
      <c r="N9" s="440"/>
      <c r="O9" s="446"/>
    </row>
    <row r="10" spans="1:14" s="1" customFormat="1" ht="22.5" customHeight="1">
      <c r="A10" s="453" t="s">
        <v>100</v>
      </c>
      <c r="B10" s="463" t="s">
        <v>86</v>
      </c>
      <c r="C10" s="470" t="s">
        <v>101</v>
      </c>
      <c r="D10" s="440">
        <v>100</v>
      </c>
      <c r="E10" s="465"/>
      <c r="F10" s="441"/>
      <c r="G10" s="441"/>
      <c r="H10" s="440">
        <v>100</v>
      </c>
      <c r="I10" s="465"/>
      <c r="J10" s="441"/>
      <c r="K10" s="441">
        <v>100</v>
      </c>
      <c r="L10" s="441"/>
      <c r="M10" s="441"/>
      <c r="N10" s="440"/>
    </row>
    <row r="11" spans="1:14" s="1" customFormat="1" ht="30.75" customHeight="1">
      <c r="A11" s="453" t="s">
        <v>102</v>
      </c>
      <c r="B11" s="463" t="s">
        <v>86</v>
      </c>
      <c r="C11" s="470" t="s">
        <v>103</v>
      </c>
      <c r="D11" s="440">
        <v>50</v>
      </c>
      <c r="E11" s="465"/>
      <c r="F11" s="441"/>
      <c r="G11" s="441"/>
      <c r="H11" s="440">
        <v>50</v>
      </c>
      <c r="I11" s="465">
        <v>50</v>
      </c>
      <c r="J11" s="441"/>
      <c r="K11" s="441"/>
      <c r="L11" s="441"/>
      <c r="M11" s="441"/>
      <c r="N11" s="440"/>
    </row>
    <row r="12" spans="1:12" s="1" customFormat="1" ht="23.25" customHeight="1">
      <c r="A12" s="458"/>
      <c r="B12" s="458"/>
      <c r="C12" s="444"/>
      <c r="D12" s="437"/>
      <c r="E12" s="437"/>
      <c r="F12" s="437"/>
      <c r="G12" s="437"/>
      <c r="H12" s="437"/>
      <c r="I12" s="437"/>
      <c r="J12" s="437"/>
      <c r="K12" s="447"/>
      <c r="L12" s="447"/>
    </row>
    <row r="13" spans="1:12" s="1" customFormat="1" ht="23.25" customHeight="1">
      <c r="A13" s="458"/>
      <c r="B13" s="458"/>
      <c r="C13" s="444"/>
      <c r="D13" s="437"/>
      <c r="E13" s="437"/>
      <c r="F13" s="437"/>
      <c r="G13" s="437"/>
      <c r="H13" s="437"/>
      <c r="I13" s="437"/>
      <c r="J13" s="437"/>
      <c r="K13" s="447"/>
      <c r="L13" s="447"/>
    </row>
    <row r="14" spans="1:12" s="1" customFormat="1" ht="23.25" customHeight="1">
      <c r="A14" s="458"/>
      <c r="B14" s="458"/>
      <c r="C14" s="444"/>
      <c r="D14" s="437"/>
      <c r="E14" s="437"/>
      <c r="F14" s="437"/>
      <c r="G14" s="437"/>
      <c r="H14" s="437"/>
      <c r="I14" s="437"/>
      <c r="J14" s="437"/>
      <c r="K14" s="446"/>
      <c r="L14" s="446"/>
    </row>
    <row r="15" spans="1:12" s="1" customFormat="1" ht="23.25" customHeight="1">
      <c r="A15" s="458"/>
      <c r="B15" s="458"/>
      <c r="C15" s="444"/>
      <c r="D15" s="437"/>
      <c r="E15" s="437"/>
      <c r="F15" s="437"/>
      <c r="G15" s="437"/>
      <c r="H15" s="437"/>
      <c r="I15" s="437"/>
      <c r="J15" s="437"/>
      <c r="K15" s="446"/>
      <c r="L15" s="446"/>
    </row>
    <row r="16" spans="1:12" s="1" customFormat="1" ht="23.25" customHeight="1">
      <c r="A16" s="458"/>
      <c r="B16" s="458"/>
      <c r="C16" s="444"/>
      <c r="D16" s="437"/>
      <c r="E16" s="437"/>
      <c r="F16" s="437"/>
      <c r="G16" s="437"/>
      <c r="H16" s="437"/>
      <c r="I16" s="437"/>
      <c r="J16" s="437"/>
      <c r="K16" s="446"/>
      <c r="L16" s="446"/>
    </row>
    <row r="17" spans="1:12" s="1" customFormat="1" ht="23.25" customHeight="1">
      <c r="A17" s="458"/>
      <c r="B17" s="458"/>
      <c r="C17" s="444"/>
      <c r="D17" s="437"/>
      <c r="E17" s="437"/>
      <c r="F17" s="437"/>
      <c r="G17" s="437"/>
      <c r="H17" s="437"/>
      <c r="I17" s="437"/>
      <c r="J17" s="437"/>
      <c r="K17" s="446"/>
      <c r="L17" s="446"/>
    </row>
    <row r="18" spans="1:12" s="1" customFormat="1" ht="23.25" customHeight="1">
      <c r="A18" s="458"/>
      <c r="B18" s="458"/>
      <c r="C18" s="444"/>
      <c r="D18" s="437"/>
      <c r="E18" s="437"/>
      <c r="F18" s="437"/>
      <c r="G18" s="437"/>
      <c r="H18" s="437"/>
      <c r="I18" s="437"/>
      <c r="J18" s="437"/>
      <c r="K18" s="446"/>
      <c r="L18" s="446"/>
    </row>
    <row r="19" spans="1:12" s="1" customFormat="1" ht="21.75" customHeight="1">
      <c r="A19" s="458"/>
      <c r="B19" s="458"/>
      <c r="C19" s="444"/>
      <c r="D19" s="437"/>
      <c r="E19" s="437"/>
      <c r="F19" s="437"/>
      <c r="G19" s="437"/>
      <c r="H19" s="437"/>
      <c r="I19" s="437"/>
      <c r="J19" s="437"/>
      <c r="K19" s="446"/>
      <c r="L19" s="446"/>
    </row>
    <row r="20" spans="1:12" s="1" customFormat="1" ht="21.75" customHeight="1">
      <c r="A20" s="458"/>
      <c r="B20" s="458"/>
      <c r="C20" s="444"/>
      <c r="D20" s="437"/>
      <c r="E20" s="437"/>
      <c r="F20" s="437"/>
      <c r="G20" s="437"/>
      <c r="H20" s="437"/>
      <c r="I20" s="437"/>
      <c r="J20" s="437"/>
      <c r="K20" s="446"/>
      <c r="L20" s="44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9.75" customHeight="1">
      <c r="D35" s="446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4:A5"/>
    <mergeCell ref="B4:B5"/>
    <mergeCell ref="C4:C5"/>
    <mergeCell ref="D4:D5"/>
    <mergeCell ref="E4:G4"/>
    <mergeCell ref="H4:K4"/>
    <mergeCell ref="L4:L5"/>
    <mergeCell ref="M4:M5"/>
    <mergeCell ref="N4:N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showGridLines="0" workbookViewId="0" topLeftCell="A1">
      <selection activeCell="A15" sqref="A15"/>
    </sheetView>
  </sheetViews>
  <sheetFormatPr defaultColWidth="9.140625" defaultRowHeight="12.75" customHeight="1"/>
  <cols>
    <col min="1" max="1" width="29.57421875" style="1" customWidth="1"/>
    <col min="2" max="2" width="17.7109375" style="1" customWidth="1"/>
    <col min="3" max="3" width="20.00390625" style="1" customWidth="1"/>
    <col min="4" max="4" width="17.28125" style="1" customWidth="1"/>
    <col min="5" max="5" width="22.00390625" style="1" customWidth="1"/>
    <col min="6" max="6" width="19.421875" style="1" customWidth="1"/>
    <col min="7" max="7" width="14.8515625" style="1" customWidth="1"/>
    <col min="8" max="10" width="9.00390625" style="1" customWidth="1"/>
    <col min="11" max="11" width="9.140625" style="1" customWidth="1"/>
  </cols>
  <sheetData>
    <row r="1" spans="1:10" s="1" customFormat="1" ht="20.25" customHeight="1">
      <c r="A1" s="12"/>
      <c r="B1" s="13"/>
      <c r="C1" s="13"/>
      <c r="D1" s="13"/>
      <c r="E1" s="13"/>
      <c r="F1" s="14" t="s">
        <v>4</v>
      </c>
      <c r="G1" s="13"/>
      <c r="H1" s="13"/>
      <c r="I1" s="13"/>
      <c r="J1" s="13"/>
    </row>
    <row r="2" spans="1:10" s="1" customFormat="1" ht="27" customHeight="1">
      <c r="A2" s="542" t="s">
        <v>5</v>
      </c>
      <c r="B2" s="542"/>
      <c r="C2" s="542"/>
      <c r="D2" s="542"/>
      <c r="E2" s="542"/>
      <c r="F2" s="542"/>
      <c r="G2" s="13"/>
      <c r="H2" s="13"/>
      <c r="I2" s="13"/>
      <c r="J2" s="13"/>
    </row>
    <row r="3" spans="1:10" s="1" customFormat="1" ht="33.75" customHeight="1">
      <c r="A3" s="15" t="s">
        <v>6</v>
      </c>
      <c r="B3" s="12"/>
      <c r="C3" s="12"/>
      <c r="D3" s="16"/>
      <c r="E3" s="12"/>
      <c r="F3" s="14" t="s">
        <v>7</v>
      </c>
      <c r="G3" s="12"/>
      <c r="H3" s="12"/>
      <c r="I3" s="17"/>
      <c r="J3" s="17"/>
    </row>
    <row r="4" spans="1:10" s="1" customFormat="1" ht="24" customHeight="1">
      <c r="A4" s="543" t="s">
        <v>8</v>
      </c>
      <c r="B4" s="543"/>
      <c r="C4" s="543" t="s">
        <v>9</v>
      </c>
      <c r="D4" s="543"/>
      <c r="E4" s="543"/>
      <c r="F4" s="543"/>
      <c r="G4" s="12"/>
      <c r="H4" s="12"/>
      <c r="I4" s="12"/>
      <c r="J4" s="17"/>
    </row>
    <row r="5" spans="1:10" s="1" customFormat="1" ht="21.75" customHeight="1">
      <c r="A5" s="18" t="s">
        <v>10</v>
      </c>
      <c r="B5" s="19" t="s">
        <v>11</v>
      </c>
      <c r="C5" s="18" t="s">
        <v>12</v>
      </c>
      <c r="D5" s="19" t="s">
        <v>11</v>
      </c>
      <c r="E5" s="18" t="s">
        <v>13</v>
      </c>
      <c r="F5" s="19" t="s">
        <v>11</v>
      </c>
      <c r="G5" s="17"/>
      <c r="H5" s="12"/>
      <c r="I5" s="12"/>
      <c r="J5" s="12"/>
    </row>
    <row r="6" spans="1:10" s="1" customFormat="1" ht="21" customHeight="1">
      <c r="A6" s="20" t="s">
        <v>14</v>
      </c>
      <c r="B6" s="21">
        <f>SUM(B7)+SUM(B13)</f>
        <v>3750.07</v>
      </c>
      <c r="C6" s="22" t="s">
        <v>15</v>
      </c>
      <c r="D6" s="23">
        <v>2957.91</v>
      </c>
      <c r="E6" s="22" t="s">
        <v>16</v>
      </c>
      <c r="F6" s="23">
        <v>0</v>
      </c>
      <c r="G6" s="12"/>
      <c r="H6" s="12"/>
      <c r="I6" s="17"/>
      <c r="J6" s="12"/>
    </row>
    <row r="7" spans="1:10" s="1" customFormat="1" ht="21" customHeight="1">
      <c r="A7" s="20" t="s">
        <v>17</v>
      </c>
      <c r="B7" s="24">
        <v>3750.07</v>
      </c>
      <c r="C7" s="22" t="s">
        <v>18</v>
      </c>
      <c r="D7" s="23">
        <v>591.82</v>
      </c>
      <c r="E7" s="22" t="s">
        <v>19</v>
      </c>
      <c r="F7" s="23">
        <v>3511.93</v>
      </c>
      <c r="G7" s="12"/>
      <c r="H7" s="12"/>
      <c r="I7" s="17"/>
      <c r="J7" s="17"/>
    </row>
    <row r="8" spans="1:10" s="1" customFormat="1" ht="21" customHeight="1">
      <c r="A8" s="20" t="s">
        <v>20</v>
      </c>
      <c r="B8" s="25">
        <v>3750.07</v>
      </c>
      <c r="C8" s="22" t="s">
        <v>21</v>
      </c>
      <c r="D8" s="23">
        <v>138.84</v>
      </c>
      <c r="E8" s="22" t="s">
        <v>22</v>
      </c>
      <c r="F8" s="23">
        <v>0</v>
      </c>
      <c r="G8" s="12"/>
      <c r="H8" s="12"/>
      <c r="I8" s="17"/>
      <c r="J8" s="17"/>
    </row>
    <row r="9" spans="1:10" s="1" customFormat="1" ht="21" customHeight="1">
      <c r="A9" s="20" t="s">
        <v>23</v>
      </c>
      <c r="B9" s="26">
        <v>0</v>
      </c>
      <c r="C9" s="22" t="s">
        <v>24</v>
      </c>
      <c r="D9" s="27">
        <v>0</v>
      </c>
      <c r="E9" s="22" t="s">
        <v>25</v>
      </c>
      <c r="F9" s="23">
        <v>0</v>
      </c>
      <c r="G9" s="12"/>
      <c r="H9" s="12"/>
      <c r="I9" s="17"/>
      <c r="J9" s="12"/>
    </row>
    <row r="10" spans="1:10" s="1" customFormat="1" ht="21" customHeight="1">
      <c r="A10" s="20" t="s">
        <v>26</v>
      </c>
      <c r="B10" s="26">
        <v>0</v>
      </c>
      <c r="C10" s="22" t="s">
        <v>27</v>
      </c>
      <c r="D10" s="28">
        <v>0</v>
      </c>
      <c r="E10" s="22" t="s">
        <v>28</v>
      </c>
      <c r="F10" s="23">
        <v>0</v>
      </c>
      <c r="G10" s="12"/>
      <c r="H10" s="12"/>
      <c r="I10" s="17"/>
      <c r="J10" s="12"/>
    </row>
    <row r="11" spans="1:10" s="1" customFormat="1" ht="21" customHeight="1">
      <c r="A11" s="20" t="s">
        <v>29</v>
      </c>
      <c r="B11" s="26">
        <v>0</v>
      </c>
      <c r="C11" s="22" t="s">
        <v>30</v>
      </c>
      <c r="D11" s="27">
        <v>31.5</v>
      </c>
      <c r="E11" s="22" t="s">
        <v>31</v>
      </c>
      <c r="F11" s="23">
        <v>238.14</v>
      </c>
      <c r="G11" s="12"/>
      <c r="H11" s="12"/>
      <c r="I11" s="12"/>
      <c r="J11" s="12"/>
    </row>
    <row r="12" spans="1:10" s="1" customFormat="1" ht="21" customHeight="1">
      <c r="A12" s="29" t="s">
        <v>32</v>
      </c>
      <c r="B12" s="26">
        <v>0</v>
      </c>
      <c r="C12" s="20" t="s">
        <v>33</v>
      </c>
      <c r="D12" s="30">
        <v>0</v>
      </c>
      <c r="E12" s="22" t="s">
        <v>34</v>
      </c>
      <c r="F12" s="23">
        <v>0</v>
      </c>
      <c r="G12" s="12"/>
      <c r="H12" s="12"/>
      <c r="I12" s="12"/>
      <c r="J12" s="12"/>
    </row>
    <row r="13" spans="1:10" s="1" customFormat="1" ht="21" customHeight="1">
      <c r="A13" s="29" t="s">
        <v>35</v>
      </c>
      <c r="B13" s="31">
        <v>0</v>
      </c>
      <c r="C13" s="20" t="s">
        <v>36</v>
      </c>
      <c r="D13" s="30">
        <v>0</v>
      </c>
      <c r="E13" s="22" t="s">
        <v>37</v>
      </c>
      <c r="F13" s="23">
        <v>0</v>
      </c>
      <c r="G13" s="12"/>
      <c r="H13" s="12"/>
      <c r="I13" s="17"/>
      <c r="J13" s="12"/>
    </row>
    <row r="14" spans="1:10" s="1" customFormat="1" ht="21" customHeight="1">
      <c r="A14" s="29" t="s">
        <v>38</v>
      </c>
      <c r="B14" s="25">
        <v>0</v>
      </c>
      <c r="C14" s="20" t="s">
        <v>39</v>
      </c>
      <c r="D14" s="30">
        <v>0</v>
      </c>
      <c r="E14" s="22" t="s">
        <v>40</v>
      </c>
      <c r="F14" s="23">
        <v>0</v>
      </c>
      <c r="G14" s="12"/>
      <c r="H14" s="12"/>
      <c r="I14" s="17"/>
      <c r="J14" s="12"/>
    </row>
    <row r="15" spans="1:10" s="1" customFormat="1" ht="21" customHeight="1">
      <c r="A15" s="29" t="s">
        <v>41</v>
      </c>
      <c r="B15" s="26">
        <v>0</v>
      </c>
      <c r="C15" s="32" t="s">
        <v>42</v>
      </c>
      <c r="D15" s="33">
        <v>30</v>
      </c>
      <c r="E15" s="20" t="s">
        <v>43</v>
      </c>
      <c r="F15" s="23">
        <v>0</v>
      </c>
      <c r="G15" s="12"/>
      <c r="H15" s="12"/>
      <c r="I15" s="17"/>
      <c r="J15" s="12"/>
    </row>
    <row r="16" spans="1:10" s="1" customFormat="1" ht="21" customHeight="1">
      <c r="A16" s="20"/>
      <c r="B16" s="34"/>
      <c r="C16" s="35"/>
      <c r="D16" s="36"/>
      <c r="E16" s="20" t="s">
        <v>44</v>
      </c>
      <c r="F16" s="23">
        <v>0</v>
      </c>
      <c r="G16" s="12"/>
      <c r="H16" s="12"/>
      <c r="I16" s="17"/>
      <c r="J16" s="12"/>
    </row>
    <row r="17" spans="1:10" s="1" customFormat="1" ht="21" customHeight="1">
      <c r="A17" s="20"/>
      <c r="B17" s="37"/>
      <c r="C17" s="35"/>
      <c r="D17" s="36"/>
      <c r="E17" s="20" t="s">
        <v>45</v>
      </c>
      <c r="F17" s="23">
        <v>0</v>
      </c>
      <c r="G17" s="12"/>
      <c r="H17" s="12"/>
      <c r="I17" s="12"/>
      <c r="J17" s="12"/>
    </row>
    <row r="18" spans="1:10" s="1" customFormat="1" ht="21" customHeight="1">
      <c r="A18" s="20"/>
      <c r="B18" s="37"/>
      <c r="C18" s="32"/>
      <c r="D18" s="36"/>
      <c r="E18" s="20" t="s">
        <v>46</v>
      </c>
      <c r="F18" s="23">
        <v>0</v>
      </c>
      <c r="G18" s="12"/>
      <c r="H18" s="12"/>
      <c r="I18" s="12"/>
      <c r="J18" s="17"/>
    </row>
    <row r="19" spans="1:10" s="1" customFormat="1" ht="21" customHeight="1">
      <c r="A19" s="20"/>
      <c r="B19" s="37"/>
      <c r="C19" s="32"/>
      <c r="D19" s="36"/>
      <c r="E19" s="20" t="s">
        <v>47</v>
      </c>
      <c r="F19" s="23">
        <v>0</v>
      </c>
      <c r="G19" s="12"/>
      <c r="H19" s="12"/>
      <c r="I19" s="12"/>
      <c r="J19" s="17"/>
    </row>
    <row r="20" spans="1:10" s="1" customFormat="1" ht="15.75" customHeight="1">
      <c r="A20" s="497"/>
      <c r="B20" s="38"/>
      <c r="C20" s="495"/>
      <c r="D20" s="496"/>
      <c r="E20" s="497" t="s">
        <v>48</v>
      </c>
      <c r="F20" s="23">
        <v>0</v>
      </c>
      <c r="G20" s="12"/>
      <c r="H20" s="12"/>
      <c r="I20" s="12"/>
      <c r="J20" s="17"/>
    </row>
    <row r="21" spans="1:10" s="1" customFormat="1" ht="24.75" customHeight="1">
      <c r="A21" s="509"/>
      <c r="B21" s="510"/>
      <c r="C21" s="507"/>
      <c r="D21" s="508"/>
      <c r="E21" s="502" t="s">
        <v>42</v>
      </c>
      <c r="F21" s="511">
        <v>0</v>
      </c>
      <c r="G21" s="12"/>
      <c r="H21" s="12"/>
      <c r="I21" s="17"/>
      <c r="J21" s="17"/>
    </row>
    <row r="22" spans="1:10" s="1" customFormat="1" ht="21" customHeight="1">
      <c r="A22" s="502"/>
      <c r="B22" s="503"/>
      <c r="C22" s="504"/>
      <c r="D22" s="505"/>
      <c r="E22" s="504"/>
      <c r="F22" s="506"/>
      <c r="G22" s="12"/>
      <c r="H22" s="17"/>
      <c r="I22" s="17"/>
      <c r="J22" s="17"/>
    </row>
    <row r="23" spans="1:10" s="1" customFormat="1" ht="21" customHeight="1">
      <c r="A23" s="498" t="s">
        <v>49</v>
      </c>
      <c r="B23" s="499">
        <f>SUM(B7)+SUM(B13)</f>
        <v>3750.07</v>
      </c>
      <c r="C23" s="500" t="s">
        <v>50</v>
      </c>
      <c r="D23" s="501">
        <f>SUM(D6:D15)</f>
        <v>3750.07</v>
      </c>
      <c r="E23" s="500" t="s">
        <v>50</v>
      </c>
      <c r="F23" s="501">
        <f>SUM(F6:F21)</f>
        <v>3750.0699999999997</v>
      </c>
      <c r="G23" s="12"/>
      <c r="H23" s="17"/>
      <c r="I23" s="17"/>
      <c r="J23" s="17"/>
    </row>
    <row r="24" spans="1:10" s="1" customFormat="1" ht="21" customHeight="1">
      <c r="A24" s="18"/>
      <c r="B24" s="43"/>
      <c r="C24" s="40" t="s">
        <v>51</v>
      </c>
      <c r="D24" s="21">
        <f>SUM(B30)-SUM(D23)</f>
        <v>0</v>
      </c>
      <c r="E24" s="42" t="s">
        <v>51</v>
      </c>
      <c r="F24" s="21">
        <f>SUM(B30)-SUM(F23)</f>
        <v>0</v>
      </c>
      <c r="G24" s="12"/>
      <c r="H24" s="17"/>
      <c r="I24" s="17"/>
      <c r="J24" s="17"/>
    </row>
    <row r="25" spans="1:10" s="1" customFormat="1" ht="21" customHeight="1">
      <c r="A25" s="44"/>
      <c r="B25" s="45"/>
      <c r="C25" s="20"/>
      <c r="D25" s="46"/>
      <c r="E25" s="35"/>
      <c r="F25" s="47"/>
      <c r="G25" s="17"/>
      <c r="H25" s="17"/>
      <c r="I25" s="17"/>
      <c r="J25" s="17"/>
    </row>
    <row r="26" spans="1:10" s="1" customFormat="1" ht="21" customHeight="1">
      <c r="A26" s="20" t="s">
        <v>52</v>
      </c>
      <c r="B26" s="41">
        <f>SUM(B27)</f>
        <v>0</v>
      </c>
      <c r="C26" s="32"/>
      <c r="D26" s="47"/>
      <c r="E26" s="39"/>
      <c r="F26" s="48"/>
      <c r="G26" s="12"/>
      <c r="H26" s="17"/>
      <c r="I26" s="17"/>
      <c r="J26" s="17"/>
    </row>
    <row r="27" spans="1:10" s="1" customFormat="1" ht="21" customHeight="1">
      <c r="A27" s="20" t="s">
        <v>53</v>
      </c>
      <c r="B27" s="25">
        <v>0</v>
      </c>
      <c r="C27" s="32"/>
      <c r="D27" s="49"/>
      <c r="E27" s="39"/>
      <c r="F27" s="48"/>
      <c r="G27" s="12"/>
      <c r="H27" s="17"/>
      <c r="I27" s="17"/>
      <c r="J27" s="17"/>
    </row>
    <row r="28" spans="1:10" s="1" customFormat="1" ht="21" customHeight="1">
      <c r="A28" s="20"/>
      <c r="B28" s="45"/>
      <c r="C28" s="32"/>
      <c r="D28" s="49"/>
      <c r="E28" s="39"/>
      <c r="F28" s="49"/>
      <c r="G28" s="12"/>
      <c r="H28" s="17"/>
      <c r="I28" s="17"/>
      <c r="J28" s="17"/>
    </row>
    <row r="29" spans="1:10" s="1" customFormat="1" ht="21" customHeight="1">
      <c r="A29" s="20"/>
      <c r="B29" s="45"/>
      <c r="C29" s="32"/>
      <c r="D29" s="50"/>
      <c r="E29" s="39"/>
      <c r="F29" s="50"/>
      <c r="G29" s="51"/>
      <c r="H29" s="13"/>
      <c r="I29" s="13"/>
      <c r="J29" s="13"/>
    </row>
    <row r="30" spans="1:10" s="1" customFormat="1" ht="21" customHeight="1">
      <c r="A30" s="40" t="s">
        <v>54</v>
      </c>
      <c r="B30" s="41">
        <f>SUM(B23)+SUM(B27)</f>
        <v>3750.07</v>
      </c>
      <c r="C30" s="42" t="s">
        <v>55</v>
      </c>
      <c r="D30" s="21">
        <f>SUM(D23:D24)</f>
        <v>3750.07</v>
      </c>
      <c r="E30" s="42" t="s">
        <v>55</v>
      </c>
      <c r="F30" s="21">
        <f>SUM(F23:F24)</f>
        <v>3750.0699999999997</v>
      </c>
      <c r="G30" s="51"/>
      <c r="H30" s="13"/>
      <c r="I30" s="13"/>
      <c r="J30" s="13"/>
    </row>
    <row r="31" spans="1:10" s="1" customFormat="1" ht="15">
      <c r="A31" s="52"/>
      <c r="B31" s="53"/>
      <c r="C31" s="13"/>
      <c r="D31" s="51"/>
      <c r="E31" s="51"/>
      <c r="F31" s="51"/>
      <c r="G31" s="51"/>
      <c r="H31" s="13"/>
      <c r="I31" s="13"/>
      <c r="J31" s="13"/>
    </row>
    <row r="32" spans="1:10" s="1" customFormat="1" ht="15">
      <c r="A32" s="13"/>
      <c r="B32" s="51"/>
      <c r="C32" s="13"/>
      <c r="D32" s="51"/>
      <c r="E32" s="51"/>
      <c r="F32" s="51"/>
      <c r="G32" s="51"/>
      <c r="H32" s="13"/>
      <c r="I32" s="13"/>
      <c r="J32" s="13"/>
    </row>
    <row r="33" spans="1:10" s="1" customFormat="1" ht="15">
      <c r="A33" s="13"/>
      <c r="B33" s="13"/>
      <c r="C33" s="13"/>
      <c r="D33" s="51"/>
      <c r="E33" s="51"/>
      <c r="F33" s="51"/>
      <c r="G33" s="13"/>
      <c r="H33" s="13"/>
      <c r="I33" s="13"/>
      <c r="J33" s="13"/>
    </row>
    <row r="34" spans="1:10" s="1" customFormat="1" ht="15">
      <c r="A34" s="13"/>
      <c r="B34" s="13"/>
      <c r="C34" s="13"/>
      <c r="D34" s="13"/>
      <c r="E34" s="51"/>
      <c r="F34" s="51"/>
      <c r="G34" s="13"/>
      <c r="H34" s="13"/>
      <c r="I34" s="13"/>
      <c r="J34" s="13"/>
    </row>
    <row r="35" spans="1:6" s="1" customFormat="1" ht="15">
      <c r="A35" s="54"/>
      <c r="B35" s="13"/>
      <c r="C35" s="13"/>
      <c r="D35" s="13"/>
      <c r="E35" s="51"/>
      <c r="F35" s="13"/>
    </row>
    <row r="36" s="1" customFormat="1" ht="15"/>
    <row r="37" s="1" customFormat="1" ht="15"/>
    <row r="38" spans="7:10" s="1" customFormat="1" ht="15">
      <c r="G38" s="13"/>
      <c r="H38" s="13"/>
      <c r="I38" s="13"/>
      <c r="J38" s="13"/>
    </row>
    <row r="39" spans="1:6" s="1" customFormat="1" ht="15">
      <c r="A39" s="54"/>
      <c r="B39" s="13"/>
      <c r="C39" s="13"/>
      <c r="D39" s="13"/>
      <c r="E39" s="13"/>
      <c r="F39" s="13"/>
    </row>
    <row r="40" s="1" customFormat="1" ht="15"/>
    <row r="41" s="1" customFormat="1" ht="15"/>
    <row r="42" spans="7:10" s="1" customFormat="1" ht="15">
      <c r="G42" s="13"/>
      <c r="H42" s="13"/>
      <c r="I42" s="13"/>
      <c r="J42" s="13"/>
    </row>
    <row r="43" spans="1:6" s="1" customFormat="1" ht="15">
      <c r="A43" s="54"/>
      <c r="B43" s="13"/>
      <c r="C43" s="13"/>
      <c r="D43" s="13"/>
      <c r="E43" s="13"/>
      <c r="F43" s="13"/>
    </row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pans="7:10" s="1" customFormat="1" ht="15">
      <c r="G60" s="13"/>
      <c r="H60" s="13"/>
      <c r="I60" s="13"/>
      <c r="J60" s="13"/>
    </row>
    <row r="61" spans="1:6" s="1" customFormat="1" ht="15">
      <c r="A61" s="54"/>
      <c r="B61" s="13"/>
      <c r="C61" s="13"/>
      <c r="D61" s="13"/>
      <c r="E61" s="13"/>
      <c r="F61" s="13"/>
    </row>
    <row r="62" spans="7:10" s="1" customFormat="1" ht="15">
      <c r="G62" s="13"/>
      <c r="H62" s="13"/>
      <c r="I62" s="13"/>
      <c r="J62" s="13"/>
    </row>
    <row r="63" spans="1:6" s="1" customFormat="1" ht="15">
      <c r="A63" s="54"/>
      <c r="B63" s="13"/>
      <c r="C63" s="13"/>
      <c r="D63" s="13"/>
      <c r="E63" s="13"/>
      <c r="F63" s="13"/>
    </row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pans="7:10" s="1" customFormat="1" ht="14.25" customHeight="1">
      <c r="G75" s="13"/>
      <c r="H75" s="13"/>
      <c r="I75" s="13"/>
      <c r="J75" s="13"/>
    </row>
    <row r="76" spans="1:10" s="1" customFormat="1" ht="15">
      <c r="A76" s="55"/>
      <c r="B76" s="13"/>
      <c r="C76" s="13"/>
      <c r="D76" s="13"/>
      <c r="E76" s="13"/>
      <c r="F76" s="13"/>
      <c r="G76" s="13"/>
      <c r="H76" s="13"/>
      <c r="I76" s="13"/>
      <c r="J76" s="13"/>
    </row>
    <row r="77" spans="1:10" s="1" customFormat="1" ht="14.25" customHeight="1">
      <c r="A77" s="54"/>
      <c r="B77" s="13"/>
      <c r="C77" s="13"/>
      <c r="D77" s="13"/>
      <c r="E77" s="13"/>
      <c r="F77" s="13"/>
      <c r="G77" s="13"/>
      <c r="H77" s="13"/>
      <c r="I77" s="13"/>
      <c r="J77" s="13"/>
    </row>
    <row r="78" spans="1:10" s="1" customFormat="1" ht="15">
      <c r="A78" s="55"/>
      <c r="B78" s="13"/>
      <c r="C78" s="13"/>
      <c r="D78" s="13"/>
      <c r="E78" s="13"/>
      <c r="F78" s="13"/>
      <c r="G78" s="13"/>
      <c r="H78" s="13"/>
      <c r="I78" s="13"/>
      <c r="J78" s="13"/>
    </row>
    <row r="79" spans="1:6" s="1" customFormat="1" ht="15">
      <c r="A79" s="54"/>
      <c r="B79" s="13"/>
      <c r="C79" s="13"/>
      <c r="D79" s="13"/>
      <c r="E79" s="13"/>
      <c r="F7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R11" sqref="R11"/>
    </sheetView>
  </sheetViews>
  <sheetFormatPr defaultColWidth="9.140625" defaultRowHeight="12.75" customHeight="1"/>
  <cols>
    <col min="1" max="2" width="10.7109375" style="1" customWidth="1"/>
    <col min="3" max="3" width="8.00390625" style="1" customWidth="1"/>
    <col min="4" max="12" width="8.7109375" style="1" customWidth="1"/>
    <col min="13" max="14" width="9.140625" style="1" customWidth="1"/>
  </cols>
  <sheetData>
    <row r="1" spans="1:13" s="1" customFormat="1" ht="15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75" t="s">
        <v>325</v>
      </c>
      <c r="M1" s="446"/>
    </row>
    <row r="2" spans="1:12" s="1" customFormat="1" ht="21.75" customHeight="1">
      <c r="A2" s="609" t="s">
        <v>326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</row>
    <row r="3" spans="1:12" s="1" customFormat="1" ht="16.5" customHeight="1">
      <c r="A3" s="447" t="s">
        <v>6</v>
      </c>
      <c r="L3" s="475" t="s">
        <v>7</v>
      </c>
    </row>
    <row r="4" spans="1:13" s="1" customFormat="1" ht="21" customHeight="1">
      <c r="A4" s="601" t="s">
        <v>69</v>
      </c>
      <c r="B4" s="601" t="s">
        <v>327</v>
      </c>
      <c r="C4" s="606" t="s">
        <v>99</v>
      </c>
      <c r="D4" s="601" t="s">
        <v>73</v>
      </c>
      <c r="E4" s="601"/>
      <c r="F4" s="601"/>
      <c r="G4" s="601"/>
      <c r="H4" s="601"/>
      <c r="I4" s="607" t="s">
        <v>328</v>
      </c>
      <c r="J4" s="607" t="s">
        <v>112</v>
      </c>
      <c r="K4" s="601" t="s">
        <v>329</v>
      </c>
      <c r="L4" s="607" t="s">
        <v>330</v>
      </c>
      <c r="M4" s="446"/>
    </row>
    <row r="5" spans="1:13" s="1" customFormat="1" ht="51.75" customHeight="1">
      <c r="A5" s="608"/>
      <c r="B5" s="608"/>
      <c r="C5" s="601"/>
      <c r="D5" s="467" t="s">
        <v>81</v>
      </c>
      <c r="E5" s="467" t="s">
        <v>331</v>
      </c>
      <c r="F5" s="467" t="s">
        <v>332</v>
      </c>
      <c r="G5" s="467" t="s">
        <v>116</v>
      </c>
      <c r="H5" s="467" t="s">
        <v>117</v>
      </c>
      <c r="I5" s="601"/>
      <c r="J5" s="601"/>
      <c r="K5" s="601"/>
      <c r="L5" s="607"/>
      <c r="M5" s="446"/>
    </row>
    <row r="6" spans="1:13" s="1" customFormat="1" ht="12" customHeight="1">
      <c r="A6" s="476" t="s">
        <v>333</v>
      </c>
      <c r="B6" s="476" t="s">
        <v>84</v>
      </c>
      <c r="C6" s="476">
        <v>1</v>
      </c>
      <c r="D6" s="476">
        <v>2</v>
      </c>
      <c r="E6" s="476">
        <v>3</v>
      </c>
      <c r="F6" s="476">
        <v>4</v>
      </c>
      <c r="G6" s="476">
        <v>5</v>
      </c>
      <c r="H6" s="476">
        <v>6</v>
      </c>
      <c r="I6" s="476">
        <v>7</v>
      </c>
      <c r="J6" s="477">
        <v>8</v>
      </c>
      <c r="K6" s="477">
        <v>9</v>
      </c>
      <c r="L6" s="476">
        <v>10</v>
      </c>
      <c r="M6" s="446"/>
    </row>
    <row r="7" spans="1:12" s="1" customFormat="1" ht="21" customHeight="1">
      <c r="A7" s="478" t="s">
        <v>0</v>
      </c>
      <c r="B7" s="479" t="s">
        <v>99</v>
      </c>
      <c r="C7" s="480">
        <v>58</v>
      </c>
      <c r="D7" s="480">
        <v>58</v>
      </c>
      <c r="E7" s="480">
        <v>58</v>
      </c>
      <c r="F7" s="480"/>
      <c r="G7" s="480"/>
      <c r="H7" s="480"/>
      <c r="I7" s="480"/>
      <c r="J7" s="481"/>
      <c r="K7" s="482"/>
      <c r="L7" s="481"/>
    </row>
    <row r="8" spans="1:12" s="1" customFormat="1" ht="33.75" customHeight="1">
      <c r="A8" s="478"/>
      <c r="B8" s="479" t="s">
        <v>334</v>
      </c>
      <c r="C8" s="480">
        <v>58</v>
      </c>
      <c r="D8" s="480">
        <v>58</v>
      </c>
      <c r="E8" s="480">
        <v>58</v>
      </c>
      <c r="F8" s="480"/>
      <c r="G8" s="480"/>
      <c r="H8" s="480"/>
      <c r="I8" s="480"/>
      <c r="J8" s="481"/>
      <c r="K8" s="482"/>
      <c r="L8" s="481"/>
    </row>
    <row r="9" spans="1:12" s="1" customFormat="1" ht="39.75" customHeight="1">
      <c r="A9" s="478" t="s">
        <v>86</v>
      </c>
      <c r="B9" s="479" t="s">
        <v>335</v>
      </c>
      <c r="C9" s="480">
        <v>50</v>
      </c>
      <c r="D9" s="480">
        <v>50</v>
      </c>
      <c r="E9" s="480">
        <v>50</v>
      </c>
      <c r="F9" s="480"/>
      <c r="G9" s="480"/>
      <c r="H9" s="480"/>
      <c r="I9" s="480"/>
      <c r="J9" s="481"/>
      <c r="K9" s="482"/>
      <c r="L9" s="481"/>
    </row>
    <row r="10" spans="1:12" s="1" customFormat="1" ht="31.5" customHeight="1">
      <c r="A10" s="478" t="s">
        <v>86</v>
      </c>
      <c r="B10" s="479" t="s">
        <v>336</v>
      </c>
      <c r="C10" s="480">
        <v>6</v>
      </c>
      <c r="D10" s="480">
        <v>6</v>
      </c>
      <c r="E10" s="480">
        <v>6</v>
      </c>
      <c r="F10" s="480"/>
      <c r="G10" s="480"/>
      <c r="H10" s="480"/>
      <c r="I10" s="480"/>
      <c r="J10" s="481"/>
      <c r="K10" s="482"/>
      <c r="L10" s="481"/>
    </row>
    <row r="11" spans="1:12" s="1" customFormat="1" ht="31.5" customHeight="1">
      <c r="A11" s="478" t="s">
        <v>86</v>
      </c>
      <c r="B11" s="479" t="s">
        <v>337</v>
      </c>
      <c r="C11" s="480">
        <v>2</v>
      </c>
      <c r="D11" s="480">
        <v>2</v>
      </c>
      <c r="E11" s="480">
        <v>2</v>
      </c>
      <c r="F11" s="480"/>
      <c r="G11" s="480"/>
      <c r="H11" s="480"/>
      <c r="I11" s="480"/>
      <c r="J11" s="481"/>
      <c r="K11" s="482"/>
      <c r="L11" s="481"/>
    </row>
    <row r="12" spans="1:12" s="1" customFormat="1" ht="15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</row>
    <row r="13" spans="1:12" s="1" customFormat="1" ht="15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</row>
    <row r="14" spans="1:12" s="1" customFormat="1" ht="15">
      <c r="A14" s="446"/>
      <c r="B14" s="446"/>
      <c r="C14" s="446"/>
      <c r="D14" s="446"/>
      <c r="E14" s="446"/>
      <c r="G14" s="446"/>
      <c r="H14" s="446"/>
      <c r="I14" s="446"/>
      <c r="J14" s="446"/>
      <c r="K14" s="446"/>
      <c r="L14" s="446"/>
    </row>
    <row r="15" spans="1:12" s="1" customFormat="1" ht="15">
      <c r="A15" s="446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</row>
    <row r="16" spans="1:12" s="1" customFormat="1" ht="15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</row>
    <row r="17" spans="1:12" s="1" customFormat="1" ht="15">
      <c r="A17" s="446"/>
      <c r="B17" s="446"/>
      <c r="C17" s="446"/>
      <c r="D17" s="446"/>
      <c r="E17" s="446"/>
      <c r="F17" s="446"/>
      <c r="G17" s="446"/>
      <c r="I17" s="446"/>
      <c r="J17" s="446"/>
      <c r="K17" s="446"/>
      <c r="L17" s="446"/>
    </row>
    <row r="18" spans="1:12" s="1" customFormat="1" ht="15">
      <c r="A18" s="446"/>
      <c r="B18" s="446"/>
      <c r="C18" s="446"/>
      <c r="D18" s="446"/>
      <c r="F18" s="446"/>
      <c r="G18" s="446"/>
      <c r="I18" s="446"/>
      <c r="J18" s="446"/>
      <c r="K18" s="446"/>
      <c r="L18" s="446"/>
    </row>
    <row r="19" spans="1:11" s="1" customFormat="1" ht="15">
      <c r="A19" s="446"/>
      <c r="B19" s="446"/>
      <c r="C19" s="446"/>
      <c r="D19" s="446"/>
      <c r="E19" s="446"/>
      <c r="G19" s="446"/>
      <c r="K19" s="446"/>
    </row>
    <row r="20" spans="2:11" s="1" customFormat="1" ht="15">
      <c r="B20" s="446"/>
      <c r="C20" s="446"/>
      <c r="D20" s="446"/>
      <c r="F20" s="446"/>
      <c r="G20" s="446"/>
      <c r="K20" s="446"/>
    </row>
    <row r="21" spans="2:11" s="1" customFormat="1" ht="15">
      <c r="B21" s="446"/>
      <c r="C21" s="446"/>
      <c r="D21" s="446"/>
      <c r="E21" s="446"/>
      <c r="G21" s="446"/>
      <c r="K21" s="446"/>
    </row>
    <row r="22" spans="2:11" s="1" customFormat="1" ht="15">
      <c r="B22" s="446"/>
      <c r="C22" s="446"/>
      <c r="D22" s="446"/>
      <c r="E22" s="446"/>
      <c r="F22" s="446"/>
      <c r="G22" s="446"/>
      <c r="K22" s="446"/>
    </row>
    <row r="23" spans="3:11" s="1" customFormat="1" ht="15">
      <c r="C23" s="446"/>
      <c r="D23" s="446"/>
      <c r="F23" s="446"/>
      <c r="G23" s="446"/>
      <c r="K23" s="446"/>
    </row>
    <row r="24" spans="3:11" s="1" customFormat="1" ht="15">
      <c r="C24" s="446"/>
      <c r="E24" s="446"/>
      <c r="G24" s="446"/>
      <c r="K24" s="446"/>
    </row>
    <row r="25" spans="4:7" s="1" customFormat="1" ht="15">
      <c r="D25" s="446"/>
      <c r="E25" s="446"/>
      <c r="F25" s="446"/>
      <c r="G25" s="446"/>
    </row>
    <row r="26" s="1" customFormat="1" ht="15">
      <c r="E26" s="446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A4:A5"/>
    <mergeCell ref="B4:B5"/>
    <mergeCell ref="C4:C5"/>
    <mergeCell ref="D4:H4"/>
    <mergeCell ref="I4:I5"/>
    <mergeCell ref="J4:J5"/>
    <mergeCell ref="K4:K5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PageLayoutView="0" workbookViewId="0" topLeftCell="A1">
      <selection activeCell="P10" sqref="P10"/>
    </sheetView>
  </sheetViews>
  <sheetFormatPr defaultColWidth="9.140625" defaultRowHeight="12.75" customHeight="1"/>
  <cols>
    <col min="1" max="1" width="9.421875" style="1" customWidth="1"/>
    <col min="2" max="2" width="14.8515625" style="535" customWidth="1"/>
    <col min="3" max="3" width="11.8515625" style="1" customWidth="1"/>
    <col min="4" max="11" width="8.7109375" style="1" customWidth="1"/>
    <col min="12" max="12" width="9.140625" style="1" customWidth="1"/>
  </cols>
  <sheetData>
    <row r="1" spans="2:11" s="1" customFormat="1" ht="15">
      <c r="B1" s="535"/>
      <c r="K1" s="475" t="s">
        <v>338</v>
      </c>
    </row>
    <row r="2" spans="1:11" s="1" customFormat="1" ht="21.75" customHeight="1">
      <c r="A2" s="609" t="s">
        <v>339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="1" customFormat="1" ht="15">
      <c r="B3" s="535"/>
    </row>
    <row r="4" spans="1:11" s="1" customFormat="1" ht="15">
      <c r="A4" s="447" t="s">
        <v>6</v>
      </c>
      <c r="B4" s="535"/>
      <c r="J4" s="612" t="s">
        <v>7</v>
      </c>
      <c r="K4" s="612"/>
    </row>
    <row r="5" spans="1:11" s="1" customFormat="1" ht="19.5" customHeight="1">
      <c r="A5" s="602" t="s">
        <v>69</v>
      </c>
      <c r="B5" s="610" t="s">
        <v>70</v>
      </c>
      <c r="C5" s="602" t="s">
        <v>238</v>
      </c>
      <c r="D5" s="602" t="s">
        <v>340</v>
      </c>
      <c r="E5" s="602"/>
      <c r="F5" s="602" t="s">
        <v>341</v>
      </c>
      <c r="G5" s="602"/>
      <c r="H5" s="602" t="s">
        <v>342</v>
      </c>
      <c r="I5" s="602"/>
      <c r="J5" s="602" t="s">
        <v>343</v>
      </c>
      <c r="K5" s="602"/>
    </row>
    <row r="6" spans="1:11" s="1" customFormat="1" ht="27.75" customHeight="1">
      <c r="A6" s="602"/>
      <c r="B6" s="610"/>
      <c r="C6" s="602"/>
      <c r="D6" s="451" t="s">
        <v>344</v>
      </c>
      <c r="E6" s="451" t="s">
        <v>345</v>
      </c>
      <c r="F6" s="451" t="s">
        <v>344</v>
      </c>
      <c r="G6" s="451" t="s">
        <v>345</v>
      </c>
      <c r="H6" s="451" t="s">
        <v>344</v>
      </c>
      <c r="I6" s="451" t="s">
        <v>345</v>
      </c>
      <c r="J6" s="451" t="s">
        <v>344</v>
      </c>
      <c r="K6" s="451" t="s">
        <v>345</v>
      </c>
    </row>
    <row r="7" spans="1:11" s="1" customFormat="1" ht="18.75" customHeight="1">
      <c r="A7" s="451" t="s">
        <v>84</v>
      </c>
      <c r="B7" s="483" t="s">
        <v>84</v>
      </c>
      <c r="C7" s="451" t="s">
        <v>84</v>
      </c>
      <c r="D7" s="451">
        <v>1</v>
      </c>
      <c r="E7" s="451">
        <v>2</v>
      </c>
      <c r="F7" s="451">
        <v>3</v>
      </c>
      <c r="G7" s="451">
        <v>4</v>
      </c>
      <c r="H7" s="451">
        <v>5</v>
      </c>
      <c r="I7" s="451">
        <v>6</v>
      </c>
      <c r="J7" s="451">
        <v>7</v>
      </c>
      <c r="K7" s="451">
        <v>8</v>
      </c>
    </row>
    <row r="8" spans="1:11" s="1" customFormat="1" ht="18.75" customHeight="1">
      <c r="A8" s="483" t="s">
        <v>0</v>
      </c>
      <c r="B8" s="483" t="s">
        <v>0</v>
      </c>
      <c r="C8" s="483" t="s">
        <v>99</v>
      </c>
      <c r="D8" s="440"/>
      <c r="E8" s="440">
        <v>900</v>
      </c>
      <c r="F8" s="440"/>
      <c r="G8" s="440">
        <v>1000</v>
      </c>
      <c r="H8" s="440"/>
      <c r="I8" s="440"/>
      <c r="J8" s="440"/>
      <c r="K8" s="440">
        <v>1000</v>
      </c>
    </row>
    <row r="9" spans="1:11" s="1" customFormat="1" ht="18.75" customHeight="1">
      <c r="A9" s="483"/>
      <c r="B9" s="483" t="s">
        <v>85</v>
      </c>
      <c r="C9" s="483"/>
      <c r="D9" s="440"/>
      <c r="E9" s="440">
        <v>900</v>
      </c>
      <c r="F9" s="440"/>
      <c r="G9" s="440">
        <v>1000</v>
      </c>
      <c r="H9" s="440"/>
      <c r="I9" s="440"/>
      <c r="J9" s="440"/>
      <c r="K9" s="440">
        <v>1000</v>
      </c>
    </row>
    <row r="10" spans="1:11" s="1" customFormat="1" ht="18.75" customHeight="1">
      <c r="A10" s="483" t="s">
        <v>86</v>
      </c>
      <c r="B10" s="483" t="s">
        <v>87</v>
      </c>
      <c r="C10" s="483" t="s">
        <v>346</v>
      </c>
      <c r="D10" s="440"/>
      <c r="E10" s="440">
        <v>750</v>
      </c>
      <c r="F10" s="440"/>
      <c r="G10" s="440">
        <v>850</v>
      </c>
      <c r="H10" s="440"/>
      <c r="I10" s="440"/>
      <c r="J10" s="440"/>
      <c r="K10" s="440">
        <v>850</v>
      </c>
    </row>
    <row r="11" spans="1:11" s="1" customFormat="1" ht="18.75" customHeight="1">
      <c r="A11" s="483" t="s">
        <v>86</v>
      </c>
      <c r="B11" s="483" t="s">
        <v>87</v>
      </c>
      <c r="C11" s="483" t="s">
        <v>347</v>
      </c>
      <c r="D11" s="440"/>
      <c r="E11" s="440">
        <v>150</v>
      </c>
      <c r="F11" s="440"/>
      <c r="G11" s="440">
        <v>150</v>
      </c>
      <c r="H11" s="440"/>
      <c r="I11" s="440"/>
      <c r="J11" s="440"/>
      <c r="K11" s="440">
        <v>150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2:K2"/>
    <mergeCell ref="J4:K4"/>
    <mergeCell ref="A5:A6"/>
    <mergeCell ref="B5:B6"/>
    <mergeCell ref="C5:C6"/>
    <mergeCell ref="D5:E5"/>
    <mergeCell ref="F5:G5"/>
    <mergeCell ref="H5:I5"/>
    <mergeCell ref="J5:K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O12" sqref="O12"/>
    </sheetView>
  </sheetViews>
  <sheetFormatPr defaultColWidth="9.140625" defaultRowHeight="12.75" customHeight="1"/>
  <cols>
    <col min="1" max="15" width="8.7109375" style="1" customWidth="1"/>
    <col min="16" max="17" width="9.140625" style="1" customWidth="1"/>
  </cols>
  <sheetData>
    <row r="1" spans="1:15" s="1" customFormat="1" ht="15" customHeight="1">
      <c r="A1" s="44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48" t="s">
        <v>348</v>
      </c>
    </row>
    <row r="2" spans="1:16" s="1" customFormat="1" ht="22.5" customHeight="1">
      <c r="A2" s="600" t="s">
        <v>349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446"/>
    </row>
    <row r="3" spans="1:15" s="1" customFormat="1" ht="19.5" customHeight="1">
      <c r="A3" s="447" t="s">
        <v>6</v>
      </c>
      <c r="B3" s="449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48" t="s">
        <v>7</v>
      </c>
    </row>
    <row r="4" spans="1:15" s="1" customFormat="1" ht="19.5" customHeight="1">
      <c r="A4" s="601" t="s">
        <v>90</v>
      </c>
      <c r="B4" s="601" t="s">
        <v>350</v>
      </c>
      <c r="C4" s="601" t="s">
        <v>238</v>
      </c>
      <c r="D4" s="601" t="s">
        <v>351</v>
      </c>
      <c r="E4" s="601" t="s">
        <v>352</v>
      </c>
      <c r="F4" s="602" t="s">
        <v>353</v>
      </c>
      <c r="G4" s="602"/>
      <c r="H4" s="602"/>
      <c r="I4" s="602"/>
      <c r="J4" s="602"/>
      <c r="K4" s="602"/>
      <c r="L4" s="602"/>
      <c r="M4" s="602"/>
      <c r="N4" s="602"/>
      <c r="O4" s="602"/>
    </row>
    <row r="5" spans="1:15" s="1" customFormat="1" ht="19.5" customHeight="1">
      <c r="A5" s="601"/>
      <c r="B5" s="601"/>
      <c r="C5" s="601"/>
      <c r="D5" s="601"/>
      <c r="E5" s="601"/>
      <c r="F5" s="601" t="s">
        <v>354</v>
      </c>
      <c r="G5" s="602" t="s">
        <v>73</v>
      </c>
      <c r="H5" s="602"/>
      <c r="I5" s="602"/>
      <c r="J5" s="602"/>
      <c r="K5" s="602"/>
      <c r="L5" s="601" t="s">
        <v>74</v>
      </c>
      <c r="M5" s="601" t="s">
        <v>112</v>
      </c>
      <c r="N5" s="601" t="s">
        <v>355</v>
      </c>
      <c r="O5" s="601" t="s">
        <v>79</v>
      </c>
    </row>
    <row r="6" spans="1:15" s="1" customFormat="1" ht="60.75" customHeight="1">
      <c r="A6" s="601"/>
      <c r="B6" s="601"/>
      <c r="C6" s="601"/>
      <c r="D6" s="601"/>
      <c r="E6" s="601"/>
      <c r="F6" s="601"/>
      <c r="G6" s="451" t="s">
        <v>81</v>
      </c>
      <c r="H6" s="450" t="s">
        <v>356</v>
      </c>
      <c r="I6" s="450" t="s">
        <v>357</v>
      </c>
      <c r="J6" s="450" t="s">
        <v>116</v>
      </c>
      <c r="K6" s="450" t="s">
        <v>117</v>
      </c>
      <c r="L6" s="601"/>
      <c r="M6" s="601"/>
      <c r="N6" s="601"/>
      <c r="O6" s="601"/>
    </row>
    <row r="7" spans="1:16" s="1" customFormat="1" ht="17.25" customHeight="1">
      <c r="A7" s="452" t="s">
        <v>84</v>
      </c>
      <c r="B7" s="452" t="s">
        <v>84</v>
      </c>
      <c r="C7" s="452" t="s">
        <v>84</v>
      </c>
      <c r="D7" s="452" t="s">
        <v>84</v>
      </c>
      <c r="E7" s="452" t="s">
        <v>84</v>
      </c>
      <c r="F7" s="452">
        <v>1</v>
      </c>
      <c r="G7" s="452">
        <v>2</v>
      </c>
      <c r="H7" s="452">
        <v>3</v>
      </c>
      <c r="I7" s="452">
        <v>4</v>
      </c>
      <c r="J7" s="452">
        <v>5</v>
      </c>
      <c r="K7" s="452">
        <v>6</v>
      </c>
      <c r="L7" s="452">
        <v>7</v>
      </c>
      <c r="M7" s="452"/>
      <c r="N7" s="452">
        <v>8</v>
      </c>
      <c r="O7" s="452">
        <v>9</v>
      </c>
      <c r="P7" s="446"/>
    </row>
    <row r="8" spans="1:16" s="1" customFormat="1" ht="21.75" customHeight="1">
      <c r="A8" s="471"/>
      <c r="B8" s="471"/>
      <c r="C8" s="471"/>
      <c r="D8" s="471"/>
      <c r="E8" s="471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6"/>
    </row>
    <row r="9" spans="1:16" s="1" customFormat="1" ht="21.75" customHeight="1">
      <c r="A9" s="444"/>
      <c r="B9" s="444"/>
      <c r="C9" s="444"/>
      <c r="D9" s="444"/>
      <c r="E9" s="44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46"/>
    </row>
    <row r="10" spans="1:16" s="1" customFormat="1" ht="21.75" customHeight="1">
      <c r="A10" s="444"/>
      <c r="B10" s="444"/>
      <c r="C10" s="444"/>
      <c r="D10" s="444"/>
      <c r="E10" s="44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46"/>
    </row>
    <row r="11" spans="1:16" s="1" customFormat="1" ht="21.75" customHeight="1">
      <c r="A11" s="444"/>
      <c r="B11" s="444"/>
      <c r="C11" s="444"/>
      <c r="D11" s="444"/>
      <c r="E11" s="44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46"/>
    </row>
    <row r="12" spans="1:16" s="1" customFormat="1" ht="21.75" customHeight="1">
      <c r="A12" s="444"/>
      <c r="B12" s="444"/>
      <c r="C12" s="444"/>
      <c r="D12" s="444"/>
      <c r="E12" s="44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46"/>
    </row>
    <row r="13" spans="1:16" s="1" customFormat="1" ht="21.75" customHeight="1">
      <c r="A13" s="444"/>
      <c r="B13" s="444"/>
      <c r="C13" s="444"/>
      <c r="D13" s="444"/>
      <c r="E13" s="44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46"/>
    </row>
    <row r="14" spans="1:16" s="1" customFormat="1" ht="21.75" customHeight="1">
      <c r="A14" s="444"/>
      <c r="B14" s="444"/>
      <c r="C14" s="444"/>
      <c r="D14" s="444"/>
      <c r="E14" s="44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46"/>
    </row>
    <row r="15" spans="1:16" s="1" customFormat="1" ht="21.75" customHeight="1">
      <c r="A15" s="444"/>
      <c r="B15" s="444"/>
      <c r="C15" s="444"/>
      <c r="D15" s="444"/>
      <c r="E15" s="44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46"/>
    </row>
    <row r="16" s="1" customFormat="1" ht="21.75" customHeight="1">
      <c r="N16" s="446"/>
    </row>
    <row r="17" spans="9:13" s="1" customFormat="1" ht="21.75" customHeight="1">
      <c r="I17" s="438"/>
      <c r="J17" s="438"/>
      <c r="K17" s="438"/>
      <c r="L17" s="438"/>
      <c r="M17" s="438"/>
    </row>
    <row r="18" spans="9:13" s="1" customFormat="1" ht="21.75" customHeight="1">
      <c r="I18" s="438"/>
      <c r="J18" s="438"/>
      <c r="K18" s="438"/>
      <c r="L18" s="438"/>
      <c r="M18" s="438"/>
    </row>
    <row r="19" spans="9:13" s="1" customFormat="1" ht="21.75" customHeight="1">
      <c r="I19" s="438"/>
      <c r="J19" s="438"/>
      <c r="K19" s="438"/>
      <c r="L19" s="438"/>
      <c r="M19" s="438"/>
    </row>
    <row r="20" spans="9:13" s="1" customFormat="1" ht="21.75" customHeight="1">
      <c r="I20" s="438"/>
      <c r="J20" s="438"/>
      <c r="K20" s="438"/>
      <c r="L20" s="438"/>
      <c r="M20" s="43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pans="1:15" s="1" customFormat="1" ht="10.5" customHeight="1">
      <c r="A35" s="438"/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</row>
  </sheetData>
  <sheetProtection formatCells="0" formatColumns="0" formatRows="0" insertColumns="0" insertRows="0" insertHyperlinks="0" deleteColumns="0" deleteRows="0" sort="0" autoFilter="0" pivotTables="0"/>
  <mergeCells count="28">
    <mergeCell ref="A2:O2"/>
    <mergeCell ref="A4:A6"/>
    <mergeCell ref="B4:B6"/>
    <mergeCell ref="C4:C6"/>
    <mergeCell ref="D4:D6"/>
    <mergeCell ref="E4:E6"/>
    <mergeCell ref="F4:O4"/>
    <mergeCell ref="L5:L6"/>
    <mergeCell ref="M5:M6"/>
    <mergeCell ref="F5:F6"/>
    <mergeCell ref="G5:K5"/>
    <mergeCell ref="N5:N6"/>
    <mergeCell ref="O5:O6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S8" sqref="S8"/>
    </sheetView>
  </sheetViews>
  <sheetFormatPr defaultColWidth="9.140625" defaultRowHeight="12.75" customHeight="1"/>
  <cols>
    <col min="1" max="5" width="7.7109375" style="1" customWidth="1"/>
    <col min="6" max="6" width="8.7109375" style="1" customWidth="1"/>
    <col min="7" max="8" width="7.7109375" style="1" customWidth="1"/>
    <col min="9" max="15" width="8.7109375" style="1" customWidth="1"/>
    <col min="16" max="16" width="7.421875" style="1" customWidth="1"/>
    <col min="17" max="18" width="9.140625" style="1" customWidth="1"/>
  </cols>
  <sheetData>
    <row r="1" spans="1:16" s="1" customFormat="1" ht="15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M1" s="438"/>
      <c r="N1" s="438"/>
      <c r="O1" s="438"/>
      <c r="P1" s="448" t="s">
        <v>358</v>
      </c>
    </row>
    <row r="2" spans="1:17" s="1" customFormat="1" ht="21.75" customHeight="1">
      <c r="A2" s="600" t="s">
        <v>359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446"/>
    </row>
    <row r="3" spans="1:16" s="1" customFormat="1" ht="20.25" customHeight="1">
      <c r="A3" s="447" t="s">
        <v>6</v>
      </c>
      <c r="B3" s="449"/>
      <c r="C3" s="438"/>
      <c r="D3" s="438"/>
      <c r="E3" s="438"/>
      <c r="F3" s="438"/>
      <c r="G3" s="438"/>
      <c r="H3" s="438"/>
      <c r="I3" s="438"/>
      <c r="J3" s="438"/>
      <c r="K3" s="438"/>
      <c r="M3" s="438"/>
      <c r="N3" s="438"/>
      <c r="O3" s="438"/>
      <c r="P3" s="448" t="s">
        <v>7</v>
      </c>
    </row>
    <row r="4" spans="1:16" s="1" customFormat="1" ht="20.25" customHeight="1">
      <c r="A4" s="601" t="s">
        <v>90</v>
      </c>
      <c r="B4" s="601" t="s">
        <v>350</v>
      </c>
      <c r="C4" s="601" t="s">
        <v>238</v>
      </c>
      <c r="D4" s="606" t="s">
        <v>360</v>
      </c>
      <c r="E4" s="601" t="s">
        <v>361</v>
      </c>
      <c r="F4" s="606" t="s">
        <v>362</v>
      </c>
      <c r="G4" s="602" t="s">
        <v>353</v>
      </c>
      <c r="H4" s="602"/>
      <c r="I4" s="602"/>
      <c r="J4" s="602"/>
      <c r="K4" s="602"/>
      <c r="L4" s="602"/>
      <c r="M4" s="602"/>
      <c r="N4" s="602"/>
      <c r="O4" s="602"/>
      <c r="P4" s="602"/>
    </row>
    <row r="5" spans="1:16" s="1" customFormat="1" ht="20.25" customHeight="1">
      <c r="A5" s="601"/>
      <c r="B5" s="601"/>
      <c r="C5" s="601"/>
      <c r="D5" s="606"/>
      <c r="E5" s="601"/>
      <c r="F5" s="601"/>
      <c r="G5" s="613" t="s">
        <v>354</v>
      </c>
      <c r="H5" s="613" t="s">
        <v>73</v>
      </c>
      <c r="I5" s="613"/>
      <c r="J5" s="613"/>
      <c r="K5" s="613"/>
      <c r="L5" s="613"/>
      <c r="M5" s="613" t="s">
        <v>74</v>
      </c>
      <c r="N5" s="613" t="s">
        <v>112</v>
      </c>
      <c r="O5" s="613" t="s">
        <v>355</v>
      </c>
      <c r="P5" s="613" t="s">
        <v>79</v>
      </c>
    </row>
    <row r="6" spans="1:16" s="1" customFormat="1" ht="36.75" customHeight="1">
      <c r="A6" s="601"/>
      <c r="B6" s="601"/>
      <c r="C6" s="601"/>
      <c r="D6" s="606"/>
      <c r="E6" s="601"/>
      <c r="F6" s="601"/>
      <c r="G6" s="601"/>
      <c r="H6" s="450" t="s">
        <v>81</v>
      </c>
      <c r="I6" s="450" t="s">
        <v>356</v>
      </c>
      <c r="J6" s="450" t="s">
        <v>115</v>
      </c>
      <c r="K6" s="450" t="s">
        <v>116</v>
      </c>
      <c r="L6" s="450" t="s">
        <v>117</v>
      </c>
      <c r="M6" s="601"/>
      <c r="N6" s="601"/>
      <c r="O6" s="601"/>
      <c r="P6" s="601"/>
    </row>
    <row r="7" spans="1:17" s="1" customFormat="1" ht="16.5" customHeight="1">
      <c r="A7" s="452" t="s">
        <v>84</v>
      </c>
      <c r="B7" s="452" t="s">
        <v>84</v>
      </c>
      <c r="C7" s="452" t="s">
        <v>84</v>
      </c>
      <c r="D7" s="452" t="s">
        <v>84</v>
      </c>
      <c r="E7" s="452" t="s">
        <v>84</v>
      </c>
      <c r="F7" s="452" t="s">
        <v>84</v>
      </c>
      <c r="G7" s="452">
        <v>1</v>
      </c>
      <c r="H7" s="452">
        <v>2</v>
      </c>
      <c r="I7" s="452">
        <v>3</v>
      </c>
      <c r="J7" s="452">
        <v>4</v>
      </c>
      <c r="K7" s="452">
        <v>5</v>
      </c>
      <c r="L7" s="452">
        <v>6</v>
      </c>
      <c r="M7" s="452">
        <v>7</v>
      </c>
      <c r="N7" s="452">
        <v>8</v>
      </c>
      <c r="O7" s="452">
        <v>9</v>
      </c>
      <c r="P7" s="452">
        <v>10</v>
      </c>
      <c r="Q7" s="446"/>
    </row>
    <row r="8" spans="1:17" s="1" customFormat="1" ht="21.75" customHeight="1">
      <c r="A8" s="471"/>
      <c r="B8" s="471"/>
      <c r="C8" s="471"/>
      <c r="D8" s="471"/>
      <c r="E8" s="471"/>
      <c r="F8" s="471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6"/>
    </row>
    <row r="9" spans="1:16" s="1" customFormat="1" ht="21.75" customHeight="1">
      <c r="A9" s="444"/>
      <c r="B9" s="444"/>
      <c r="C9" s="444"/>
      <c r="D9" s="444"/>
      <c r="E9" s="444"/>
      <c r="F9" s="444"/>
      <c r="G9" s="484"/>
      <c r="H9" s="484"/>
      <c r="I9" s="484"/>
      <c r="J9" s="484"/>
      <c r="K9" s="484"/>
      <c r="L9" s="446"/>
      <c r="M9" s="484"/>
      <c r="N9" s="484"/>
      <c r="O9" s="484"/>
      <c r="P9" s="484"/>
    </row>
    <row r="10" spans="1:17" s="1" customFormat="1" ht="21.75" customHeight="1">
      <c r="A10" s="444"/>
      <c r="B10" s="444"/>
      <c r="C10" s="444"/>
      <c r="D10" s="444"/>
      <c r="E10" s="444"/>
      <c r="F10" s="444"/>
      <c r="G10" s="484"/>
      <c r="H10" s="484"/>
      <c r="I10" s="484"/>
      <c r="J10" s="484"/>
      <c r="K10" s="484"/>
      <c r="L10" s="446"/>
      <c r="M10" s="484"/>
      <c r="N10" s="484"/>
      <c r="O10" s="484"/>
      <c r="P10" s="484"/>
      <c r="Q10" s="446"/>
    </row>
    <row r="11" spans="1:17" s="1" customFormat="1" ht="21.75" customHeight="1">
      <c r="A11" s="444"/>
      <c r="B11" s="444"/>
      <c r="C11" s="444"/>
      <c r="D11" s="444"/>
      <c r="E11" s="444"/>
      <c r="F11" s="444"/>
      <c r="G11" s="484"/>
      <c r="H11" s="484"/>
      <c r="I11" s="484"/>
      <c r="J11" s="484"/>
      <c r="K11" s="484"/>
      <c r="L11" s="446"/>
      <c r="M11" s="484"/>
      <c r="N11" s="484"/>
      <c r="O11" s="484"/>
      <c r="P11" s="484"/>
      <c r="Q11" s="446"/>
    </row>
    <row r="12" spans="1:17" s="1" customFormat="1" ht="21.75" customHeight="1">
      <c r="A12" s="444"/>
      <c r="B12" s="444"/>
      <c r="C12" s="444"/>
      <c r="D12" s="444"/>
      <c r="E12" s="444"/>
      <c r="F12" s="444"/>
      <c r="G12" s="484"/>
      <c r="H12" s="484"/>
      <c r="I12" s="484"/>
      <c r="J12" s="484"/>
      <c r="K12" s="484"/>
      <c r="L12" s="446"/>
      <c r="M12" s="484"/>
      <c r="N12" s="484"/>
      <c r="O12" s="484"/>
      <c r="P12" s="484"/>
      <c r="Q12" s="446"/>
    </row>
    <row r="13" spans="1:17" s="1" customFormat="1" ht="21.75" customHeight="1">
      <c r="A13" s="444"/>
      <c r="B13" s="444"/>
      <c r="C13" s="444"/>
      <c r="D13" s="444"/>
      <c r="E13" s="444"/>
      <c r="F13" s="444"/>
      <c r="G13" s="484"/>
      <c r="H13" s="484"/>
      <c r="I13" s="484"/>
      <c r="J13" s="484"/>
      <c r="K13" s="484"/>
      <c r="M13" s="484"/>
      <c r="N13" s="484"/>
      <c r="O13" s="484"/>
      <c r="P13" s="484"/>
      <c r="Q13" s="446"/>
    </row>
    <row r="14" spans="1:17" s="1" customFormat="1" ht="21.75" customHeight="1">
      <c r="A14" s="444"/>
      <c r="B14" s="444"/>
      <c r="C14" s="444"/>
      <c r="D14" s="444"/>
      <c r="E14" s="444"/>
      <c r="F14" s="444"/>
      <c r="G14" s="484"/>
      <c r="H14" s="484"/>
      <c r="I14" s="484"/>
      <c r="J14" s="484"/>
      <c r="K14" s="484"/>
      <c r="M14" s="484"/>
      <c r="N14" s="484"/>
      <c r="O14" s="484"/>
      <c r="P14" s="484"/>
      <c r="Q14" s="446"/>
    </row>
    <row r="15" spans="1:17" s="1" customFormat="1" ht="21.75" customHeight="1">
      <c r="A15" s="444"/>
      <c r="B15" s="444"/>
      <c r="C15" s="444"/>
      <c r="D15" s="444"/>
      <c r="E15" s="444"/>
      <c r="F15" s="444"/>
      <c r="G15" s="484"/>
      <c r="H15" s="484"/>
      <c r="I15" s="484"/>
      <c r="J15" s="484"/>
      <c r="K15" s="484"/>
      <c r="M15" s="484"/>
      <c r="N15" s="484"/>
      <c r="O15" s="484"/>
      <c r="P15" s="484"/>
      <c r="Q15" s="446"/>
    </row>
    <row r="16" s="1" customFormat="1" ht="21.75" customHeight="1"/>
    <row r="17" spans="10:14" s="1" customFormat="1" ht="21.75" customHeight="1">
      <c r="J17" s="438"/>
      <c r="K17" s="438"/>
      <c r="M17" s="438"/>
      <c r="N17" s="438"/>
    </row>
    <row r="18" spans="10:14" s="1" customFormat="1" ht="21.75" customHeight="1">
      <c r="J18" s="438"/>
      <c r="K18" s="438"/>
      <c r="M18" s="438"/>
      <c r="N18" s="438"/>
    </row>
    <row r="19" spans="10:14" s="1" customFormat="1" ht="21.75" customHeight="1">
      <c r="J19" s="438"/>
      <c r="K19" s="438"/>
      <c r="M19" s="438"/>
      <c r="N19" s="438"/>
    </row>
    <row r="20" spans="10:14" s="1" customFormat="1" ht="21.75" customHeight="1">
      <c r="J20" s="438"/>
      <c r="K20" s="438"/>
      <c r="M20" s="438"/>
      <c r="N20" s="43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pans="1:16" s="1" customFormat="1" ht="10.5" customHeight="1">
      <c r="A35" s="438"/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M35" s="438"/>
      <c r="N35" s="438"/>
      <c r="O35" s="438"/>
      <c r="P35" s="438"/>
    </row>
  </sheetData>
  <sheetProtection formatCells="0" formatColumns="0" formatRows="0" insertColumns="0" insertRows="0" insertHyperlinks="0" deleteColumns="0" deleteRows="0" sort="0" autoFilter="0" pivotTables="0"/>
  <mergeCells count="31">
    <mergeCell ref="C4:C6"/>
    <mergeCell ref="G4:P4"/>
    <mergeCell ref="A4:A6"/>
    <mergeCell ref="B4:B6"/>
    <mergeCell ref="G5:G6"/>
    <mergeCell ref="H5:L5"/>
    <mergeCell ref="D4:D6"/>
    <mergeCell ref="E4:E6"/>
    <mergeCell ref="F4:F6"/>
    <mergeCell ref="O5:O6"/>
    <mergeCell ref="A2:P2"/>
    <mergeCell ref="P5:P6"/>
    <mergeCell ref="M5:M6"/>
    <mergeCell ref="N5:N6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S12" sqref="S12"/>
    </sheetView>
  </sheetViews>
  <sheetFormatPr defaultColWidth="9.140625" defaultRowHeight="12.75" customHeight="1"/>
  <cols>
    <col min="1" max="15" width="7.7109375" style="1" customWidth="1"/>
    <col min="16" max="17" width="9.140625" style="1" customWidth="1"/>
  </cols>
  <sheetData>
    <row r="1" spans="1:15" s="1" customFormat="1" ht="15">
      <c r="A1" s="438"/>
      <c r="B1" s="438"/>
      <c r="C1" s="438"/>
      <c r="D1" s="438"/>
      <c r="E1" s="438"/>
      <c r="F1" s="438"/>
      <c r="G1" s="438"/>
      <c r="H1" s="438"/>
      <c r="I1" s="438"/>
      <c r="J1" s="438"/>
      <c r="L1" s="438"/>
      <c r="M1" s="438"/>
      <c r="N1" s="438"/>
      <c r="O1" s="448" t="s">
        <v>363</v>
      </c>
    </row>
    <row r="2" spans="1:16" s="1" customFormat="1" ht="21.75" customHeight="1">
      <c r="A2" s="600" t="s">
        <v>364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446"/>
    </row>
    <row r="3" spans="1:15" s="1" customFormat="1" ht="20.25" customHeight="1">
      <c r="A3" s="460" t="s">
        <v>6</v>
      </c>
      <c r="B3" s="449"/>
      <c r="C3" s="438"/>
      <c r="D3" s="438"/>
      <c r="E3" s="438"/>
      <c r="F3" s="438"/>
      <c r="G3" s="438"/>
      <c r="H3" s="438"/>
      <c r="I3" s="438"/>
      <c r="J3" s="438"/>
      <c r="L3" s="438"/>
      <c r="M3" s="438"/>
      <c r="N3" s="438"/>
      <c r="O3" s="448" t="s">
        <v>7</v>
      </c>
    </row>
    <row r="4" spans="1:15" s="1" customFormat="1" ht="20.25" customHeight="1">
      <c r="A4" s="601" t="s">
        <v>90</v>
      </c>
      <c r="B4" s="601" t="s">
        <v>350</v>
      </c>
      <c r="C4" s="601" t="s">
        <v>238</v>
      </c>
      <c r="D4" s="606" t="s">
        <v>365</v>
      </c>
      <c r="E4" s="606" t="s">
        <v>366</v>
      </c>
      <c r="F4" s="602" t="s">
        <v>353</v>
      </c>
      <c r="G4" s="614"/>
      <c r="H4" s="614"/>
      <c r="I4" s="614"/>
      <c r="J4" s="614"/>
      <c r="K4" s="614"/>
      <c r="L4" s="614"/>
      <c r="M4" s="614"/>
      <c r="N4" s="614"/>
      <c r="O4" s="614"/>
    </row>
    <row r="5" spans="1:15" s="1" customFormat="1" ht="20.25" customHeight="1">
      <c r="A5" s="601"/>
      <c r="B5" s="601"/>
      <c r="C5" s="601"/>
      <c r="D5" s="606"/>
      <c r="E5" s="601"/>
      <c r="F5" s="613" t="s">
        <v>354</v>
      </c>
      <c r="G5" s="613" t="s">
        <v>73</v>
      </c>
      <c r="H5" s="613"/>
      <c r="I5" s="613"/>
      <c r="J5" s="613"/>
      <c r="K5" s="613"/>
      <c r="L5" s="613" t="s">
        <v>74</v>
      </c>
      <c r="M5" s="613" t="s">
        <v>112</v>
      </c>
      <c r="N5" s="613" t="s">
        <v>355</v>
      </c>
      <c r="O5" s="613" t="s">
        <v>79</v>
      </c>
    </row>
    <row r="6" spans="1:15" s="1" customFormat="1" ht="66.75" customHeight="1">
      <c r="A6" s="601"/>
      <c r="B6" s="601"/>
      <c r="C6" s="601"/>
      <c r="D6" s="606"/>
      <c r="E6" s="601"/>
      <c r="F6" s="601"/>
      <c r="G6" s="450" t="s">
        <v>81</v>
      </c>
      <c r="H6" s="450" t="s">
        <v>356</v>
      </c>
      <c r="I6" s="450" t="s">
        <v>115</v>
      </c>
      <c r="J6" s="450" t="s">
        <v>116</v>
      </c>
      <c r="K6" s="450" t="s">
        <v>117</v>
      </c>
      <c r="L6" s="601"/>
      <c r="M6" s="601"/>
      <c r="N6" s="601"/>
      <c r="O6" s="601"/>
    </row>
    <row r="7" spans="1:16" s="1" customFormat="1" ht="16.5" customHeight="1">
      <c r="A7" s="452" t="s">
        <v>84</v>
      </c>
      <c r="B7" s="452" t="s">
        <v>84</v>
      </c>
      <c r="C7" s="452" t="s">
        <v>84</v>
      </c>
      <c r="D7" s="452" t="s">
        <v>84</v>
      </c>
      <c r="E7" s="452" t="s">
        <v>84</v>
      </c>
      <c r="F7" s="452">
        <v>1</v>
      </c>
      <c r="G7" s="452">
        <v>2</v>
      </c>
      <c r="H7" s="452">
        <v>3</v>
      </c>
      <c r="I7" s="452">
        <v>4</v>
      </c>
      <c r="J7" s="452">
        <v>5</v>
      </c>
      <c r="K7" s="452">
        <v>6</v>
      </c>
      <c r="L7" s="452">
        <v>7</v>
      </c>
      <c r="M7" s="452">
        <v>8</v>
      </c>
      <c r="N7" s="452">
        <v>9</v>
      </c>
      <c r="O7" s="452">
        <v>10</v>
      </c>
      <c r="P7" s="446"/>
    </row>
    <row r="8" spans="1:16" s="1" customFormat="1" ht="21.75" customHeight="1">
      <c r="A8" s="463"/>
      <c r="B8" s="483"/>
      <c r="C8" s="463"/>
      <c r="D8" s="463"/>
      <c r="E8" s="463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46"/>
    </row>
    <row r="9" spans="1:16" s="1" customFormat="1" ht="21.75" customHeight="1">
      <c r="A9" s="444"/>
      <c r="B9" s="444"/>
      <c r="C9" s="444"/>
      <c r="D9" s="444"/>
      <c r="E9" s="444"/>
      <c r="F9" s="484"/>
      <c r="G9" s="484"/>
      <c r="H9" s="484"/>
      <c r="I9" s="484"/>
      <c r="J9" s="484"/>
      <c r="K9" s="446"/>
      <c r="L9" s="484"/>
      <c r="M9" s="484"/>
      <c r="N9" s="484"/>
      <c r="O9" s="484"/>
      <c r="P9" s="446"/>
    </row>
    <row r="10" spans="1:16" s="1" customFormat="1" ht="21.75" customHeight="1">
      <c r="A10" s="444"/>
      <c r="B10" s="444"/>
      <c r="C10" s="444"/>
      <c r="D10" s="444"/>
      <c r="E10" s="444"/>
      <c r="F10" s="484"/>
      <c r="G10" s="484"/>
      <c r="H10" s="484"/>
      <c r="I10" s="484"/>
      <c r="J10" s="484"/>
      <c r="K10" s="446"/>
      <c r="L10" s="484"/>
      <c r="M10" s="484"/>
      <c r="N10" s="484"/>
      <c r="O10" s="484"/>
      <c r="P10" s="446"/>
    </row>
    <row r="11" spans="1:16" s="1" customFormat="1" ht="21.75" customHeight="1">
      <c r="A11" s="444"/>
      <c r="B11" s="444"/>
      <c r="C11" s="444"/>
      <c r="D11" s="444"/>
      <c r="E11" s="444"/>
      <c r="F11" s="484"/>
      <c r="G11" s="484"/>
      <c r="H11" s="484"/>
      <c r="I11" s="484"/>
      <c r="J11" s="484"/>
      <c r="K11" s="446"/>
      <c r="L11" s="484"/>
      <c r="M11" s="484"/>
      <c r="N11" s="484"/>
      <c r="O11" s="484"/>
      <c r="P11" s="446"/>
    </row>
    <row r="12" spans="1:16" s="1" customFormat="1" ht="21.75" customHeight="1">
      <c r="A12" s="444"/>
      <c r="B12" s="444"/>
      <c r="C12" s="444"/>
      <c r="D12" s="444"/>
      <c r="E12" s="444"/>
      <c r="F12" s="484"/>
      <c r="G12" s="484"/>
      <c r="H12" s="484"/>
      <c r="I12" s="484"/>
      <c r="J12" s="484"/>
      <c r="K12" s="446"/>
      <c r="L12" s="484"/>
      <c r="M12" s="484"/>
      <c r="N12" s="484"/>
      <c r="O12" s="484"/>
      <c r="P12" s="446"/>
    </row>
    <row r="13" spans="1:16" s="1" customFormat="1" ht="21.75" customHeight="1">
      <c r="A13" s="444"/>
      <c r="B13" s="444"/>
      <c r="C13" s="444"/>
      <c r="D13" s="444"/>
      <c r="E13" s="444"/>
      <c r="F13" s="484"/>
      <c r="G13" s="484"/>
      <c r="H13" s="484"/>
      <c r="I13" s="484"/>
      <c r="J13" s="484"/>
      <c r="L13" s="484"/>
      <c r="M13" s="484"/>
      <c r="N13" s="484"/>
      <c r="O13" s="484"/>
      <c r="P13" s="446"/>
    </row>
    <row r="14" spans="1:16" s="1" customFormat="1" ht="21.75" customHeight="1">
      <c r="A14" s="444"/>
      <c r="B14" s="444"/>
      <c r="C14" s="444"/>
      <c r="D14" s="444"/>
      <c r="E14" s="444"/>
      <c r="F14" s="484"/>
      <c r="G14" s="484"/>
      <c r="H14" s="484"/>
      <c r="I14" s="484"/>
      <c r="J14" s="484"/>
      <c r="L14" s="484"/>
      <c r="M14" s="484"/>
      <c r="N14" s="484"/>
      <c r="O14" s="484"/>
      <c r="P14" s="446"/>
    </row>
    <row r="15" spans="1:16" s="1" customFormat="1" ht="21.75" customHeight="1">
      <c r="A15" s="444"/>
      <c r="B15" s="444"/>
      <c r="C15" s="444"/>
      <c r="D15" s="444"/>
      <c r="E15" s="444"/>
      <c r="F15" s="484"/>
      <c r="G15" s="484"/>
      <c r="H15" s="484"/>
      <c r="I15" s="484"/>
      <c r="J15" s="484"/>
      <c r="L15" s="484"/>
      <c r="M15" s="484"/>
      <c r="N15" s="484"/>
      <c r="O15" s="484"/>
      <c r="P15" s="446"/>
    </row>
    <row r="16" s="1" customFormat="1" ht="21.75" customHeight="1"/>
    <row r="17" spans="9:13" s="1" customFormat="1" ht="21.75" customHeight="1">
      <c r="I17" s="438"/>
      <c r="J17" s="438"/>
      <c r="L17" s="438"/>
      <c r="M17" s="438"/>
    </row>
    <row r="18" spans="9:13" s="1" customFormat="1" ht="21.75" customHeight="1">
      <c r="I18" s="438"/>
      <c r="J18" s="438"/>
      <c r="L18" s="438"/>
      <c r="M18" s="438"/>
    </row>
    <row r="19" spans="9:13" s="1" customFormat="1" ht="21.75" customHeight="1">
      <c r="I19" s="438"/>
      <c r="J19" s="438"/>
      <c r="L19" s="438"/>
      <c r="M19" s="438"/>
    </row>
    <row r="20" spans="9:13" s="1" customFormat="1" ht="21.75" customHeight="1">
      <c r="I20" s="438"/>
      <c r="J20" s="438"/>
      <c r="L20" s="438"/>
      <c r="M20" s="43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pans="1:15" s="1" customFormat="1" ht="10.5" customHeight="1">
      <c r="A35" s="438"/>
      <c r="B35" s="438"/>
      <c r="C35" s="438"/>
      <c r="D35" s="438"/>
      <c r="E35" s="438"/>
      <c r="F35" s="438"/>
      <c r="G35" s="438"/>
      <c r="H35" s="438"/>
      <c r="I35" s="438"/>
      <c r="J35" s="438"/>
      <c r="L35" s="438"/>
      <c r="M35" s="438"/>
      <c r="N35" s="438"/>
      <c r="O35" s="438"/>
    </row>
  </sheetData>
  <sheetProtection formatCells="0" formatColumns="0" formatRows="0" insertColumns="0" insertRows="0" insertHyperlinks="0" deleteColumns="0" deleteRows="0" sort="0" autoFilter="0" pivotTables="0"/>
  <mergeCells count="28">
    <mergeCell ref="A2:O2"/>
    <mergeCell ref="A4:A6"/>
    <mergeCell ref="B4:B6"/>
    <mergeCell ref="C4:C6"/>
    <mergeCell ref="D4:D6"/>
    <mergeCell ref="E4:E6"/>
    <mergeCell ref="F4:O4"/>
    <mergeCell ref="L5:L6"/>
    <mergeCell ref="M5:M6"/>
    <mergeCell ref="F5:F6"/>
    <mergeCell ref="G5:K5"/>
    <mergeCell ref="N5:N6"/>
    <mergeCell ref="O5:O6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V8" sqref="V8"/>
    </sheetView>
  </sheetViews>
  <sheetFormatPr defaultColWidth="9.140625" defaultRowHeight="12.75" customHeight="1"/>
  <cols>
    <col min="1" max="1" width="10.421875" style="1" customWidth="1"/>
    <col min="2" max="2" width="8.8515625" style="1" customWidth="1"/>
    <col min="3" max="6" width="7.7109375" style="1" customWidth="1"/>
    <col min="7" max="8" width="5.7109375" style="1" customWidth="1"/>
    <col min="9" max="9" width="6.421875" style="1" customWidth="1"/>
    <col min="10" max="12" width="7.7109375" style="1" customWidth="1"/>
    <col min="13" max="14" width="6.7109375" style="1" customWidth="1"/>
    <col min="15" max="15" width="4.7109375" style="1" customWidth="1"/>
    <col min="16" max="19" width="5.7109375" style="1" customWidth="1"/>
    <col min="20" max="21" width="9.140625" style="1" customWidth="1"/>
  </cols>
  <sheetData>
    <row r="1" spans="1:19" s="1" customFormat="1" ht="15">
      <c r="A1" s="485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S1" s="475" t="s">
        <v>367</v>
      </c>
    </row>
    <row r="2" spans="1:19" s="1" customFormat="1" ht="19.5" customHeight="1">
      <c r="A2" s="609" t="s">
        <v>368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</row>
    <row r="3" spans="1:20" s="1" customFormat="1" ht="18" customHeight="1">
      <c r="A3" s="447" t="s">
        <v>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8" t="s">
        <v>369</v>
      </c>
      <c r="T3" s="447"/>
    </row>
    <row r="4" spans="1:20" s="1" customFormat="1" ht="19.5" customHeight="1">
      <c r="A4" s="601" t="s">
        <v>69</v>
      </c>
      <c r="B4" s="601" t="s">
        <v>70</v>
      </c>
      <c r="C4" s="602" t="s">
        <v>370</v>
      </c>
      <c r="D4" s="602"/>
      <c r="E4" s="602"/>
      <c r="F4" s="602"/>
      <c r="G4" s="602"/>
      <c r="H4" s="602"/>
      <c r="I4" s="602" t="s">
        <v>371</v>
      </c>
      <c r="J4" s="602"/>
      <c r="K4" s="602"/>
      <c r="L4" s="602"/>
      <c r="M4" s="602"/>
      <c r="N4" s="602"/>
      <c r="O4" s="602" t="s">
        <v>372</v>
      </c>
      <c r="P4" s="602"/>
      <c r="Q4" s="602"/>
      <c r="R4" s="602"/>
      <c r="S4" s="602"/>
      <c r="T4" s="446"/>
    </row>
    <row r="5" spans="1:20" s="1" customFormat="1" ht="69.75" customHeight="1">
      <c r="A5" s="601"/>
      <c r="B5" s="601"/>
      <c r="C5" s="450" t="s">
        <v>373</v>
      </c>
      <c r="D5" s="450" t="s">
        <v>374</v>
      </c>
      <c r="E5" s="450" t="s">
        <v>375</v>
      </c>
      <c r="F5" s="450" t="s">
        <v>376</v>
      </c>
      <c r="G5" s="450" t="s">
        <v>377</v>
      </c>
      <c r="H5" s="450" t="s">
        <v>378</v>
      </c>
      <c r="I5" s="450" t="s">
        <v>379</v>
      </c>
      <c r="J5" s="450" t="s">
        <v>380</v>
      </c>
      <c r="K5" s="450" t="s">
        <v>381</v>
      </c>
      <c r="L5" s="450" t="s">
        <v>382</v>
      </c>
      <c r="M5" s="450" t="s">
        <v>383</v>
      </c>
      <c r="N5" s="450" t="s">
        <v>384</v>
      </c>
      <c r="O5" s="450" t="s">
        <v>385</v>
      </c>
      <c r="P5" s="450" t="s">
        <v>386</v>
      </c>
      <c r="Q5" s="450" t="s">
        <v>387</v>
      </c>
      <c r="R5" s="450" t="s">
        <v>388</v>
      </c>
      <c r="S5" s="450" t="s">
        <v>389</v>
      </c>
      <c r="T5" s="446"/>
    </row>
    <row r="6" spans="1:20" s="1" customFormat="1" ht="16.5" customHeight="1">
      <c r="A6" s="452" t="s">
        <v>84</v>
      </c>
      <c r="B6" s="452" t="s">
        <v>84</v>
      </c>
      <c r="C6" s="452">
        <v>1</v>
      </c>
      <c r="D6" s="452">
        <v>2</v>
      </c>
      <c r="E6" s="452">
        <v>3</v>
      </c>
      <c r="F6" s="452">
        <v>4</v>
      </c>
      <c r="G6" s="452">
        <v>5</v>
      </c>
      <c r="H6" s="452">
        <v>6</v>
      </c>
      <c r="I6" s="452">
        <v>7</v>
      </c>
      <c r="J6" s="452">
        <v>8</v>
      </c>
      <c r="K6" s="452">
        <v>9</v>
      </c>
      <c r="L6" s="452">
        <v>10</v>
      </c>
      <c r="M6" s="452">
        <v>11</v>
      </c>
      <c r="N6" s="452">
        <v>12</v>
      </c>
      <c r="O6" s="452">
        <v>13</v>
      </c>
      <c r="P6" s="452">
        <v>14</v>
      </c>
      <c r="Q6" s="452">
        <v>15</v>
      </c>
      <c r="R6" s="452">
        <v>16</v>
      </c>
      <c r="S6" s="452">
        <v>17</v>
      </c>
      <c r="T6" s="438"/>
    </row>
    <row r="7" spans="1:20" s="1" customFormat="1" ht="18.75" customHeight="1">
      <c r="A7" s="453" t="s">
        <v>0</v>
      </c>
      <c r="B7" s="455" t="s">
        <v>99</v>
      </c>
      <c r="C7" s="486">
        <v>122</v>
      </c>
      <c r="D7" s="486"/>
      <c r="E7" s="486"/>
      <c r="F7" s="486">
        <v>32</v>
      </c>
      <c r="G7" s="486"/>
      <c r="H7" s="486"/>
      <c r="I7" s="486">
        <v>107</v>
      </c>
      <c r="J7" s="486"/>
      <c r="K7" s="486"/>
      <c r="L7" s="486">
        <v>32</v>
      </c>
      <c r="M7" s="486"/>
      <c r="N7" s="486"/>
      <c r="O7" s="486"/>
      <c r="P7" s="486"/>
      <c r="Q7" s="486"/>
      <c r="R7" s="486">
        <v>2</v>
      </c>
      <c r="S7" s="487">
        <v>3</v>
      </c>
      <c r="T7" s="446"/>
    </row>
    <row r="8" spans="1:20" s="1" customFormat="1" ht="18.75" customHeight="1">
      <c r="A8" s="453"/>
      <c r="B8" s="455" t="s">
        <v>85</v>
      </c>
      <c r="C8" s="486">
        <v>122</v>
      </c>
      <c r="D8" s="486"/>
      <c r="E8" s="486"/>
      <c r="F8" s="486">
        <v>32</v>
      </c>
      <c r="G8" s="486"/>
      <c r="H8" s="486"/>
      <c r="I8" s="486">
        <v>107</v>
      </c>
      <c r="J8" s="486"/>
      <c r="K8" s="486"/>
      <c r="L8" s="486">
        <v>32</v>
      </c>
      <c r="M8" s="486"/>
      <c r="N8" s="486"/>
      <c r="O8" s="486"/>
      <c r="P8" s="486"/>
      <c r="Q8" s="486"/>
      <c r="R8" s="486">
        <v>2</v>
      </c>
      <c r="S8" s="487">
        <v>3</v>
      </c>
      <c r="T8" s="446"/>
    </row>
    <row r="9" spans="1:20" s="1" customFormat="1" ht="30" customHeight="1">
      <c r="A9" s="453" t="s">
        <v>86</v>
      </c>
      <c r="B9" s="455" t="s">
        <v>87</v>
      </c>
      <c r="C9" s="486">
        <v>122</v>
      </c>
      <c r="D9" s="486"/>
      <c r="E9" s="486"/>
      <c r="F9" s="486">
        <v>32</v>
      </c>
      <c r="G9" s="486"/>
      <c r="H9" s="486"/>
      <c r="I9" s="486">
        <v>107</v>
      </c>
      <c r="J9" s="486"/>
      <c r="K9" s="486"/>
      <c r="L9" s="486">
        <v>32</v>
      </c>
      <c r="M9" s="486"/>
      <c r="N9" s="486"/>
      <c r="O9" s="486"/>
      <c r="P9" s="486"/>
      <c r="Q9" s="486"/>
      <c r="R9" s="486">
        <v>2</v>
      </c>
      <c r="S9" s="487">
        <v>3</v>
      </c>
      <c r="T9" s="446"/>
    </row>
    <row r="10" spans="1:20" s="1" customFormat="1" ht="24.75" customHeight="1">
      <c r="A10" s="488"/>
      <c r="B10" s="489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46"/>
    </row>
    <row r="11" spans="1:20" s="1" customFormat="1" ht="24.75" customHeight="1">
      <c r="A11" s="488"/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46"/>
    </row>
    <row r="12" spans="1:20" s="1" customFormat="1" ht="24.75" customHeight="1">
      <c r="A12" s="488"/>
      <c r="B12" s="489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46"/>
    </row>
    <row r="13" spans="1:20" s="1" customFormat="1" ht="24.75" customHeight="1">
      <c r="A13" s="488"/>
      <c r="B13" s="489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46"/>
    </row>
    <row r="14" spans="1:20" s="1" customFormat="1" ht="20.25" customHeight="1">
      <c r="A14" s="488"/>
      <c r="B14" s="489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46"/>
    </row>
    <row r="15" spans="1:20" s="1" customFormat="1" ht="20.25" customHeight="1">
      <c r="A15" s="488"/>
      <c r="B15" s="489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46"/>
    </row>
    <row r="16" spans="1:20" s="1" customFormat="1" ht="20.25" customHeight="1">
      <c r="A16" s="488"/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46"/>
    </row>
    <row r="17" spans="1:20" s="1" customFormat="1" ht="20.25" customHeight="1">
      <c r="A17" s="488"/>
      <c r="B17" s="489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46"/>
    </row>
    <row r="18" spans="1:20" s="1" customFormat="1" ht="20.25" customHeight="1">
      <c r="A18" s="488"/>
      <c r="B18" s="489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46"/>
    </row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>
      <c r="D35" s="446"/>
    </row>
  </sheetData>
  <sheetProtection formatCells="0" formatColumns="0" formatRows="0" insertColumns="0" insertRows="0" insertHyperlinks="0" deleteColumns="0" deleteRows="0" sort="0" autoFilter="0" pivotTables="0"/>
  <mergeCells count="8">
    <mergeCell ref="A2:S2"/>
    <mergeCell ref="A4:A5"/>
    <mergeCell ref="B4:B5"/>
    <mergeCell ref="C4:H4"/>
    <mergeCell ref="I4:N4"/>
    <mergeCell ref="O4:S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S10" sqref="S10"/>
    </sheetView>
  </sheetViews>
  <sheetFormatPr defaultColWidth="9.140625" defaultRowHeight="12.75" customHeight="1"/>
  <cols>
    <col min="1" max="1" width="11.57421875" style="1" customWidth="1"/>
    <col min="2" max="2" width="18.57421875" style="1" customWidth="1"/>
    <col min="3" max="12" width="7.7109375" style="1" customWidth="1"/>
    <col min="13" max="14" width="9.140625" style="1" customWidth="1"/>
  </cols>
  <sheetData>
    <row r="1" spans="1:12" s="1" customFormat="1" ht="15" customHeight="1">
      <c r="A1" s="485"/>
      <c r="B1" s="485"/>
      <c r="C1" s="485"/>
      <c r="D1" s="485"/>
      <c r="E1" s="485"/>
      <c r="F1" s="485"/>
      <c r="G1" s="485"/>
      <c r="H1" s="485"/>
      <c r="I1" s="485"/>
      <c r="J1" s="485"/>
      <c r="L1" s="475" t="s">
        <v>390</v>
      </c>
    </row>
    <row r="2" spans="1:12" s="1" customFormat="1" ht="18" customHeight="1">
      <c r="A2" s="609" t="s">
        <v>391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</row>
    <row r="3" spans="1:13" s="1" customFormat="1" ht="18" customHeight="1">
      <c r="A3" s="447" t="s">
        <v>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8" t="s">
        <v>369</v>
      </c>
      <c r="M3" s="447"/>
    </row>
    <row r="4" spans="1:13" s="1" customFormat="1" ht="20.25" customHeight="1">
      <c r="A4" s="601" t="s">
        <v>69</v>
      </c>
      <c r="B4" s="601" t="s">
        <v>70</v>
      </c>
      <c r="C4" s="601" t="s">
        <v>392</v>
      </c>
      <c r="D4" s="601" t="s">
        <v>393</v>
      </c>
      <c r="E4" s="601" t="s">
        <v>394</v>
      </c>
      <c r="F4" s="601" t="s">
        <v>395</v>
      </c>
      <c r="G4" s="601" t="s">
        <v>372</v>
      </c>
      <c r="H4" s="601"/>
      <c r="I4" s="601"/>
      <c r="J4" s="601"/>
      <c r="K4" s="601"/>
      <c r="L4" s="601"/>
      <c r="M4" s="446"/>
    </row>
    <row r="5" spans="1:13" s="1" customFormat="1" ht="18.75" customHeight="1">
      <c r="A5" s="601"/>
      <c r="B5" s="601"/>
      <c r="C5" s="601"/>
      <c r="D5" s="601"/>
      <c r="E5" s="601"/>
      <c r="F5" s="601"/>
      <c r="G5" s="601" t="s">
        <v>396</v>
      </c>
      <c r="H5" s="601"/>
      <c r="I5" s="601"/>
      <c r="J5" s="601" t="s">
        <v>397</v>
      </c>
      <c r="K5" s="601"/>
      <c r="L5" s="601"/>
      <c r="M5" s="446"/>
    </row>
    <row r="6" spans="1:13" s="1" customFormat="1" ht="29.25" customHeight="1">
      <c r="A6" s="601"/>
      <c r="B6" s="601"/>
      <c r="C6" s="601"/>
      <c r="D6" s="601"/>
      <c r="E6" s="601"/>
      <c r="F6" s="601"/>
      <c r="G6" s="450" t="s">
        <v>385</v>
      </c>
      <c r="H6" s="450" t="s">
        <v>398</v>
      </c>
      <c r="I6" s="450" t="s">
        <v>399</v>
      </c>
      <c r="J6" s="450" t="s">
        <v>385</v>
      </c>
      <c r="K6" s="450" t="s">
        <v>398</v>
      </c>
      <c r="L6" s="450" t="s">
        <v>399</v>
      </c>
      <c r="M6" s="446"/>
    </row>
    <row r="7" spans="1:13" s="1" customFormat="1" ht="16.5" customHeight="1">
      <c r="A7" s="452" t="s">
        <v>84</v>
      </c>
      <c r="B7" s="452" t="s">
        <v>84</v>
      </c>
      <c r="C7" s="452">
        <v>1</v>
      </c>
      <c r="D7" s="452">
        <v>2</v>
      </c>
      <c r="E7" s="452">
        <v>3</v>
      </c>
      <c r="F7" s="452">
        <v>4</v>
      </c>
      <c r="G7" s="452">
        <v>5</v>
      </c>
      <c r="H7" s="452">
        <v>6</v>
      </c>
      <c r="I7" s="452">
        <v>7</v>
      </c>
      <c r="J7" s="452">
        <v>8</v>
      </c>
      <c r="K7" s="452">
        <v>9</v>
      </c>
      <c r="L7" s="452">
        <v>10</v>
      </c>
      <c r="M7" s="438"/>
    </row>
    <row r="8" spans="1:13" s="1" customFormat="1" ht="21.75" customHeight="1">
      <c r="A8" s="453" t="s">
        <v>0</v>
      </c>
      <c r="B8" s="455" t="s">
        <v>99</v>
      </c>
      <c r="C8" s="486"/>
      <c r="D8" s="486">
        <v>72</v>
      </c>
      <c r="E8" s="486"/>
      <c r="F8" s="486">
        <v>11</v>
      </c>
      <c r="G8" s="486"/>
      <c r="H8" s="486"/>
      <c r="I8" s="486"/>
      <c r="J8" s="486"/>
      <c r="K8" s="486"/>
      <c r="L8" s="487">
        <v>5</v>
      </c>
      <c r="M8" s="446"/>
    </row>
    <row r="9" spans="1:12" s="1" customFormat="1" ht="21.75" customHeight="1">
      <c r="A9" s="453"/>
      <c r="B9" s="455" t="s">
        <v>85</v>
      </c>
      <c r="C9" s="486"/>
      <c r="D9" s="486">
        <v>72</v>
      </c>
      <c r="E9" s="486"/>
      <c r="F9" s="486">
        <v>11</v>
      </c>
      <c r="G9" s="486"/>
      <c r="H9" s="486"/>
      <c r="I9" s="486"/>
      <c r="J9" s="486"/>
      <c r="K9" s="486"/>
      <c r="L9" s="487">
        <v>5</v>
      </c>
    </row>
    <row r="10" spans="1:13" s="1" customFormat="1" ht="21.75" customHeight="1">
      <c r="A10" s="453" t="s">
        <v>86</v>
      </c>
      <c r="B10" s="455" t="s">
        <v>87</v>
      </c>
      <c r="C10" s="486"/>
      <c r="D10" s="486">
        <v>72</v>
      </c>
      <c r="E10" s="486"/>
      <c r="F10" s="486">
        <v>11</v>
      </c>
      <c r="G10" s="486"/>
      <c r="H10" s="486"/>
      <c r="I10" s="486"/>
      <c r="J10" s="486"/>
      <c r="K10" s="486"/>
      <c r="L10" s="487">
        <v>5</v>
      </c>
      <c r="M10" s="446"/>
    </row>
    <row r="11" spans="1:13" s="1" customFormat="1" ht="24" customHeight="1">
      <c r="A11" s="488"/>
      <c r="B11" s="444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46"/>
    </row>
    <row r="12" spans="1:13" s="1" customFormat="1" ht="24" customHeight="1">
      <c r="A12" s="488"/>
      <c r="B12" s="444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46"/>
    </row>
    <row r="13" spans="1:13" s="1" customFormat="1" ht="24" customHeight="1">
      <c r="A13" s="488"/>
      <c r="B13" s="444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46"/>
    </row>
    <row r="14" spans="1:13" s="1" customFormat="1" ht="24" customHeight="1">
      <c r="A14" s="488"/>
      <c r="B14" s="444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46"/>
    </row>
    <row r="15" spans="1:13" s="1" customFormat="1" ht="24" customHeight="1">
      <c r="A15" s="488"/>
      <c r="B15" s="444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46"/>
    </row>
    <row r="16" spans="1:13" s="1" customFormat="1" ht="21" customHeight="1">
      <c r="A16" s="488"/>
      <c r="B16" s="444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46"/>
    </row>
    <row r="17" spans="1:13" s="1" customFormat="1" ht="21" customHeight="1">
      <c r="A17" s="488"/>
      <c r="B17" s="444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46"/>
    </row>
    <row r="18" spans="1:13" s="1" customFormat="1" ht="21" customHeight="1">
      <c r="A18" s="488"/>
      <c r="B18" s="444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46"/>
    </row>
    <row r="19" s="1" customFormat="1" ht="18" customHeight="1">
      <c r="D19" s="446"/>
    </row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>
      <c r="D35" s="446"/>
    </row>
  </sheetData>
  <sheetProtection formatCells="0" formatColumns="0" formatRows="0" insertColumns="0" insertRows="0" insertHyperlinks="0" deleteColumns="0" deleteRows="0" sort="0" autoFilter="0" pivotTables="0"/>
  <mergeCells count="22">
    <mergeCell ref="A2:L2"/>
    <mergeCell ref="A4:A6"/>
    <mergeCell ref="B4:B6"/>
    <mergeCell ref="C4:C6"/>
    <mergeCell ref="D4:D6"/>
    <mergeCell ref="E4:E6"/>
    <mergeCell ref="G5:I5"/>
    <mergeCell ref="J5:L5"/>
    <mergeCell ref="F4:F6"/>
    <mergeCell ref="G4:L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R14" sqref="R14"/>
    </sheetView>
  </sheetViews>
  <sheetFormatPr defaultColWidth="9.140625" defaultRowHeight="12.75" customHeight="1"/>
  <cols>
    <col min="1" max="1" width="11.00390625" style="1" customWidth="1"/>
    <col min="2" max="2" width="7.7109375" style="1" customWidth="1"/>
    <col min="3" max="3" width="9.7109375" style="1" customWidth="1"/>
    <col min="4" max="12" width="7.7109375" style="1" customWidth="1"/>
    <col min="13" max="14" width="9.140625" style="1" customWidth="1"/>
  </cols>
  <sheetData>
    <row r="1" spans="1:12" s="1" customFormat="1" ht="15" customHeight="1">
      <c r="A1" s="485"/>
      <c r="B1" s="485"/>
      <c r="C1" s="485"/>
      <c r="D1" s="485"/>
      <c r="E1" s="485"/>
      <c r="F1" s="485"/>
      <c r="G1" s="485"/>
      <c r="L1" s="475" t="s">
        <v>400</v>
      </c>
    </row>
    <row r="2" spans="1:12" s="1" customFormat="1" ht="22.5" customHeight="1">
      <c r="A2" s="600" t="s">
        <v>401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1:13" s="1" customFormat="1" ht="18" customHeight="1">
      <c r="A3" s="447" t="s">
        <v>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8" t="s">
        <v>402</v>
      </c>
      <c r="M3" s="447"/>
    </row>
    <row r="4" spans="1:12" s="1" customFormat="1" ht="19.5" customHeight="1">
      <c r="A4" s="615" t="s">
        <v>69</v>
      </c>
      <c r="B4" s="615" t="s">
        <v>70</v>
      </c>
      <c r="C4" s="616" t="s">
        <v>403</v>
      </c>
      <c r="D4" s="616"/>
      <c r="E4" s="616"/>
      <c r="F4" s="617" t="s">
        <v>404</v>
      </c>
      <c r="G4" s="615" t="s">
        <v>405</v>
      </c>
      <c r="H4" s="616" t="s">
        <v>406</v>
      </c>
      <c r="I4" s="616"/>
      <c r="J4" s="616"/>
      <c r="K4" s="616"/>
      <c r="L4" s="615" t="s">
        <v>407</v>
      </c>
    </row>
    <row r="5" spans="1:12" s="1" customFormat="1" ht="31.5" customHeight="1">
      <c r="A5" s="615"/>
      <c r="B5" s="615"/>
      <c r="C5" s="492" t="s">
        <v>408</v>
      </c>
      <c r="D5" s="492" t="s">
        <v>409</v>
      </c>
      <c r="E5" s="492" t="s">
        <v>410</v>
      </c>
      <c r="F5" s="617"/>
      <c r="G5" s="615"/>
      <c r="H5" s="492" t="s">
        <v>99</v>
      </c>
      <c r="I5" s="492" t="s">
        <v>411</v>
      </c>
      <c r="J5" s="492" t="s">
        <v>412</v>
      </c>
      <c r="K5" s="492" t="s">
        <v>260</v>
      </c>
      <c r="L5" s="615"/>
    </row>
    <row r="6" spans="1:13" s="1" customFormat="1" ht="16.5" customHeight="1">
      <c r="A6" s="451" t="s">
        <v>84</v>
      </c>
      <c r="B6" s="451" t="s">
        <v>84</v>
      </c>
      <c r="C6" s="451">
        <v>1</v>
      </c>
      <c r="D6" s="451">
        <v>2</v>
      </c>
      <c r="E6" s="451">
        <v>3</v>
      </c>
      <c r="F6" s="451">
        <v>4</v>
      </c>
      <c r="G6" s="451">
        <v>5</v>
      </c>
      <c r="H6" s="451">
        <v>6</v>
      </c>
      <c r="I6" s="451">
        <v>7</v>
      </c>
      <c r="J6" s="451">
        <v>8</v>
      </c>
      <c r="K6" s="451">
        <v>9</v>
      </c>
      <c r="L6" s="451">
        <v>10</v>
      </c>
      <c r="M6" s="438"/>
    </row>
    <row r="7" spans="1:13" s="1" customFormat="1" ht="20.25" customHeight="1">
      <c r="A7" s="463" t="s">
        <v>0</v>
      </c>
      <c r="B7" s="456" t="s">
        <v>99</v>
      </c>
      <c r="C7" s="440">
        <v>5167.87</v>
      </c>
      <c r="D7" s="440"/>
      <c r="E7" s="440"/>
      <c r="F7" s="440"/>
      <c r="G7" s="487">
        <v>19</v>
      </c>
      <c r="H7" s="487">
        <v>17</v>
      </c>
      <c r="I7" s="487">
        <v>13</v>
      </c>
      <c r="J7" s="487"/>
      <c r="K7" s="487">
        <v>4</v>
      </c>
      <c r="L7" s="487"/>
      <c r="M7" s="446"/>
    </row>
    <row r="8" spans="1:13" s="1" customFormat="1" ht="30" customHeight="1">
      <c r="A8" s="463"/>
      <c r="B8" s="456" t="s">
        <v>85</v>
      </c>
      <c r="C8" s="440">
        <v>5167.87</v>
      </c>
      <c r="D8" s="440"/>
      <c r="E8" s="440"/>
      <c r="F8" s="440"/>
      <c r="G8" s="487">
        <v>19</v>
      </c>
      <c r="H8" s="487">
        <v>17</v>
      </c>
      <c r="I8" s="487">
        <v>13</v>
      </c>
      <c r="J8" s="487"/>
      <c r="K8" s="487">
        <v>4</v>
      </c>
      <c r="L8" s="487"/>
      <c r="M8" s="446"/>
    </row>
    <row r="9" spans="1:13" s="1" customFormat="1" ht="42" customHeight="1">
      <c r="A9" s="463" t="s">
        <v>86</v>
      </c>
      <c r="B9" s="456" t="s">
        <v>87</v>
      </c>
      <c r="C9" s="440">
        <v>5167.87</v>
      </c>
      <c r="D9" s="440"/>
      <c r="E9" s="440"/>
      <c r="F9" s="440"/>
      <c r="G9" s="487">
        <v>19</v>
      </c>
      <c r="H9" s="487">
        <v>17</v>
      </c>
      <c r="I9" s="487">
        <v>13</v>
      </c>
      <c r="J9" s="487"/>
      <c r="K9" s="487">
        <v>4</v>
      </c>
      <c r="L9" s="487"/>
      <c r="M9" s="446"/>
    </row>
    <row r="10" spans="1:13" s="1" customFormat="1" ht="24.75" customHeight="1">
      <c r="A10" s="488"/>
      <c r="B10" s="489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46"/>
    </row>
    <row r="11" spans="1:13" s="1" customFormat="1" ht="24.75" customHeight="1">
      <c r="A11" s="488"/>
      <c r="B11" s="489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46"/>
    </row>
    <row r="12" spans="1:13" s="1" customFormat="1" ht="24.75" customHeight="1">
      <c r="A12" s="488"/>
      <c r="B12" s="489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46"/>
    </row>
    <row r="13" spans="1:13" s="1" customFormat="1" ht="24.75" customHeight="1">
      <c r="A13" s="488"/>
      <c r="B13" s="489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46"/>
    </row>
    <row r="14" spans="1:13" s="1" customFormat="1" ht="24.75" customHeight="1">
      <c r="A14" s="488"/>
      <c r="B14" s="489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46"/>
    </row>
    <row r="15" spans="1:13" s="1" customFormat="1" ht="20.25" customHeight="1">
      <c r="A15" s="488"/>
      <c r="B15" s="489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46"/>
    </row>
    <row r="16" spans="1:13" s="1" customFormat="1" ht="20.25" customHeight="1">
      <c r="A16" s="488"/>
      <c r="B16" s="489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46"/>
    </row>
    <row r="17" spans="1:13" s="1" customFormat="1" ht="18" customHeight="1">
      <c r="A17" s="446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</row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>
      <c r="D35" s="446"/>
    </row>
  </sheetData>
  <sheetProtection formatCells="0" formatColumns="0" formatRows="0" insertColumns="0" insertRows="0" insertHyperlinks="0" deleteColumns="0" deleteRows="0" sort="0" autoFilter="0" pivotTables="0"/>
  <mergeCells count="13">
    <mergeCell ref="F4:F5"/>
    <mergeCell ref="G4:G5"/>
    <mergeCell ref="L4:L5"/>
    <mergeCell ref="A2:L2"/>
    <mergeCell ref="A4:A5"/>
    <mergeCell ref="B4:B5"/>
    <mergeCell ref="C4:E4"/>
    <mergeCell ref="H4:K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9">
      <selection activeCell="I7" sqref="I7"/>
    </sheetView>
  </sheetViews>
  <sheetFormatPr defaultColWidth="9.140625" defaultRowHeight="12.75" customHeight="1"/>
  <cols>
    <col min="1" max="1" width="29.57421875" style="1" customWidth="1"/>
    <col min="2" max="2" width="13.140625" style="1" customWidth="1"/>
    <col min="3" max="3" width="25.140625" style="1" customWidth="1"/>
    <col min="4" max="4" width="12.57421875" style="1" customWidth="1"/>
    <col min="5" max="5" width="25.140625" style="1" customWidth="1"/>
    <col min="6" max="6" width="22.28125" style="1" customWidth="1"/>
    <col min="7" max="7" width="14.8515625" style="1" customWidth="1"/>
    <col min="8" max="10" width="9.00390625" style="1" customWidth="1"/>
    <col min="11" max="11" width="9.140625" style="1" customWidth="1"/>
  </cols>
  <sheetData>
    <row r="1" spans="1:10" s="1" customFormat="1" ht="20.25" customHeight="1">
      <c r="A1" s="56"/>
      <c r="B1" s="57"/>
      <c r="C1" s="57"/>
      <c r="D1" s="57"/>
      <c r="E1" s="57"/>
      <c r="F1" s="58" t="s">
        <v>56</v>
      </c>
      <c r="G1" s="57"/>
      <c r="H1" s="57"/>
      <c r="I1" s="57"/>
      <c r="J1" s="57"/>
    </row>
    <row r="2" spans="1:10" s="1" customFormat="1" ht="27" customHeight="1">
      <c r="A2" s="544" t="s">
        <v>57</v>
      </c>
      <c r="B2" s="544"/>
      <c r="C2" s="544"/>
      <c r="D2" s="544"/>
      <c r="E2" s="544"/>
      <c r="F2" s="544"/>
      <c r="G2" s="57"/>
      <c r="H2" s="57"/>
      <c r="I2" s="57"/>
      <c r="J2" s="57"/>
    </row>
    <row r="3" spans="1:10" s="446" customFormat="1" ht="27" customHeight="1">
      <c r="A3" s="449" t="s">
        <v>6</v>
      </c>
      <c r="B3" s="447"/>
      <c r="C3" s="447"/>
      <c r="D3" s="448"/>
      <c r="E3" s="447"/>
      <c r="F3" s="448" t="s">
        <v>7</v>
      </c>
      <c r="G3" s="447"/>
      <c r="H3" s="447"/>
      <c r="I3" s="447"/>
      <c r="J3" s="447"/>
    </row>
    <row r="4" spans="1:10" s="1" customFormat="1" ht="24" customHeight="1">
      <c r="A4" s="545" t="s">
        <v>8</v>
      </c>
      <c r="B4" s="545"/>
      <c r="C4" s="545" t="s">
        <v>9</v>
      </c>
      <c r="D4" s="545"/>
      <c r="E4" s="545"/>
      <c r="F4" s="545"/>
      <c r="G4" s="56"/>
      <c r="H4" s="56"/>
      <c r="I4" s="56"/>
      <c r="J4" s="59"/>
    </row>
    <row r="5" spans="1:10" s="1" customFormat="1" ht="21.75" customHeight="1">
      <c r="A5" s="60" t="s">
        <v>10</v>
      </c>
      <c r="B5" s="60" t="s">
        <v>11</v>
      </c>
      <c r="C5" s="60" t="s">
        <v>12</v>
      </c>
      <c r="D5" s="60" t="s">
        <v>11</v>
      </c>
      <c r="E5" s="60" t="s">
        <v>13</v>
      </c>
      <c r="F5" s="60" t="s">
        <v>11</v>
      </c>
      <c r="G5" s="59"/>
      <c r="H5" s="56"/>
      <c r="I5" s="56"/>
      <c r="J5" s="56"/>
    </row>
    <row r="6" spans="1:10" s="1" customFormat="1" ht="21" customHeight="1">
      <c r="A6" s="61" t="s">
        <v>14</v>
      </c>
      <c r="B6" s="62">
        <f>SUM(B7)+SUM(B13)</f>
        <v>3750.07</v>
      </c>
      <c r="C6" s="63" t="s">
        <v>15</v>
      </c>
      <c r="D6" s="64">
        <v>2957.91</v>
      </c>
      <c r="E6" s="61" t="s">
        <v>16</v>
      </c>
      <c r="F6" s="64">
        <v>0</v>
      </c>
      <c r="G6" s="56"/>
      <c r="H6" s="56"/>
      <c r="I6" s="59"/>
      <c r="J6" s="56"/>
    </row>
    <row r="7" spans="1:10" s="1" customFormat="1" ht="21" customHeight="1">
      <c r="A7" s="61" t="s">
        <v>17</v>
      </c>
      <c r="B7" s="64">
        <v>3750.07</v>
      </c>
      <c r="C7" s="63" t="s">
        <v>18</v>
      </c>
      <c r="D7" s="64">
        <v>691.82</v>
      </c>
      <c r="E7" s="61" t="s">
        <v>19</v>
      </c>
      <c r="F7" s="64">
        <v>3661.93</v>
      </c>
      <c r="G7" s="56"/>
      <c r="H7" s="56"/>
      <c r="I7" s="59"/>
      <c r="J7" s="59"/>
    </row>
    <row r="8" spans="1:10" s="1" customFormat="1" ht="21" customHeight="1">
      <c r="A8" s="61" t="s">
        <v>20</v>
      </c>
      <c r="B8" s="64">
        <v>3750.07</v>
      </c>
      <c r="C8" s="63" t="s">
        <v>21</v>
      </c>
      <c r="D8" s="64">
        <v>138.84</v>
      </c>
      <c r="E8" s="61" t="s">
        <v>22</v>
      </c>
      <c r="F8" s="64">
        <v>0</v>
      </c>
      <c r="G8" s="56"/>
      <c r="H8" s="56"/>
      <c r="I8" s="59"/>
      <c r="J8" s="59"/>
    </row>
    <row r="9" spans="1:10" s="1" customFormat="1" ht="21" customHeight="1">
      <c r="A9" s="61" t="s">
        <v>23</v>
      </c>
      <c r="B9" s="64">
        <v>0</v>
      </c>
      <c r="C9" s="63" t="s">
        <v>24</v>
      </c>
      <c r="D9" s="64">
        <v>0</v>
      </c>
      <c r="E9" s="61" t="s">
        <v>25</v>
      </c>
      <c r="F9" s="64">
        <v>0</v>
      </c>
      <c r="G9" s="56"/>
      <c r="H9" s="56"/>
      <c r="I9" s="59"/>
      <c r="J9" s="56"/>
    </row>
    <row r="10" spans="1:10" s="1" customFormat="1" ht="21" customHeight="1">
      <c r="A10" s="61" t="s">
        <v>26</v>
      </c>
      <c r="B10" s="64">
        <v>0</v>
      </c>
      <c r="C10" s="63" t="s">
        <v>27</v>
      </c>
      <c r="D10" s="64">
        <v>0</v>
      </c>
      <c r="E10" s="61" t="s">
        <v>28</v>
      </c>
      <c r="F10" s="64">
        <v>0</v>
      </c>
      <c r="G10" s="56"/>
      <c r="H10" s="56"/>
      <c r="I10" s="59"/>
      <c r="J10" s="56"/>
    </row>
    <row r="11" spans="1:10" s="1" customFormat="1" ht="21" customHeight="1">
      <c r="A11" s="61" t="s">
        <v>29</v>
      </c>
      <c r="B11" s="64">
        <v>0</v>
      </c>
      <c r="C11" s="63" t="s">
        <v>30</v>
      </c>
      <c r="D11" s="64">
        <v>81.5</v>
      </c>
      <c r="E11" s="61" t="s">
        <v>31</v>
      </c>
      <c r="F11" s="64">
        <v>238.14</v>
      </c>
      <c r="G11" s="56"/>
      <c r="H11" s="56"/>
      <c r="I11" s="56"/>
      <c r="J11" s="56"/>
    </row>
    <row r="12" spans="1:10" s="1" customFormat="1" ht="21" customHeight="1">
      <c r="A12" s="65" t="s">
        <v>32</v>
      </c>
      <c r="B12" s="64">
        <v>0</v>
      </c>
      <c r="C12" s="66" t="s">
        <v>33</v>
      </c>
      <c r="D12" s="64">
        <v>0</v>
      </c>
      <c r="E12" s="61" t="s">
        <v>34</v>
      </c>
      <c r="F12" s="64">
        <v>0</v>
      </c>
      <c r="G12" s="56"/>
      <c r="H12" s="56"/>
      <c r="I12" s="56"/>
      <c r="J12" s="56"/>
    </row>
    <row r="13" spans="1:10" s="1" customFormat="1" ht="21" customHeight="1">
      <c r="A13" s="65" t="s">
        <v>35</v>
      </c>
      <c r="B13" s="64">
        <v>0</v>
      </c>
      <c r="C13" s="66" t="s">
        <v>36</v>
      </c>
      <c r="D13" s="64">
        <v>0</v>
      </c>
      <c r="E13" s="61" t="s">
        <v>37</v>
      </c>
      <c r="F13" s="64">
        <v>0</v>
      </c>
      <c r="G13" s="56"/>
      <c r="H13" s="56"/>
      <c r="I13" s="59"/>
      <c r="J13" s="56"/>
    </row>
    <row r="14" spans="1:10" s="1" customFormat="1" ht="21" customHeight="1">
      <c r="A14" s="65" t="s">
        <v>38</v>
      </c>
      <c r="B14" s="64">
        <v>0</v>
      </c>
      <c r="C14" s="66" t="s">
        <v>39</v>
      </c>
      <c r="D14" s="64">
        <v>0</v>
      </c>
      <c r="E14" s="61" t="s">
        <v>40</v>
      </c>
      <c r="F14" s="64">
        <v>0</v>
      </c>
      <c r="G14" s="56"/>
      <c r="H14" s="56"/>
      <c r="I14" s="59"/>
      <c r="J14" s="56"/>
    </row>
    <row r="15" spans="1:10" s="1" customFormat="1" ht="21" customHeight="1">
      <c r="A15" s="65" t="s">
        <v>41</v>
      </c>
      <c r="B15" s="64">
        <v>0</v>
      </c>
      <c r="C15" s="67" t="s">
        <v>42</v>
      </c>
      <c r="D15" s="68">
        <v>30</v>
      </c>
      <c r="E15" s="61" t="s">
        <v>43</v>
      </c>
      <c r="F15" s="64">
        <v>0</v>
      </c>
      <c r="G15" s="56"/>
      <c r="H15" s="56"/>
      <c r="I15" s="59"/>
      <c r="J15" s="56"/>
    </row>
    <row r="16" spans="1:10" s="1" customFormat="1" ht="21" customHeight="1">
      <c r="A16" s="61" t="s">
        <v>58</v>
      </c>
      <c r="B16" s="64">
        <v>0</v>
      </c>
      <c r="C16" s="69"/>
      <c r="D16" s="70"/>
      <c r="E16" s="61" t="s">
        <v>44</v>
      </c>
      <c r="F16" s="64">
        <v>0</v>
      </c>
      <c r="G16" s="56"/>
      <c r="H16" s="56"/>
      <c r="I16" s="59"/>
      <c r="J16" s="56"/>
    </row>
    <row r="17" spans="1:10" s="1" customFormat="1" ht="21" customHeight="1">
      <c r="A17" s="71" t="s">
        <v>59</v>
      </c>
      <c r="B17" s="64">
        <v>0</v>
      </c>
      <c r="C17" s="69"/>
      <c r="D17" s="70"/>
      <c r="E17" s="61" t="s">
        <v>45</v>
      </c>
      <c r="F17" s="64">
        <v>0</v>
      </c>
      <c r="G17" s="56"/>
      <c r="H17" s="56"/>
      <c r="I17" s="56"/>
      <c r="J17" s="56"/>
    </row>
    <row r="18" spans="1:10" s="1" customFormat="1" ht="21" customHeight="1">
      <c r="A18" s="61" t="s">
        <v>60</v>
      </c>
      <c r="B18" s="64">
        <v>0</v>
      </c>
      <c r="C18" s="61"/>
      <c r="D18" s="70"/>
      <c r="E18" s="61" t="s">
        <v>46</v>
      </c>
      <c r="F18" s="64">
        <v>0</v>
      </c>
      <c r="G18" s="56"/>
      <c r="H18" s="56"/>
      <c r="I18" s="56"/>
      <c r="J18" s="59"/>
    </row>
    <row r="19" spans="1:10" s="1" customFormat="1" ht="21" customHeight="1">
      <c r="A19" s="61" t="s">
        <v>61</v>
      </c>
      <c r="B19" s="64">
        <v>0</v>
      </c>
      <c r="C19" s="61"/>
      <c r="D19" s="70"/>
      <c r="E19" s="61" t="s">
        <v>47</v>
      </c>
      <c r="F19" s="64">
        <v>0</v>
      </c>
      <c r="G19" s="56"/>
      <c r="H19" s="56"/>
      <c r="I19" s="56"/>
      <c r="J19" s="59"/>
    </row>
    <row r="20" spans="1:10" s="1" customFormat="1" ht="21" customHeight="1">
      <c r="A20" s="61" t="s">
        <v>62</v>
      </c>
      <c r="B20" s="68">
        <v>0</v>
      </c>
      <c r="C20" s="69"/>
      <c r="D20" s="72"/>
      <c r="E20" s="61" t="s">
        <v>48</v>
      </c>
      <c r="F20" s="64">
        <v>0</v>
      </c>
      <c r="G20" s="56"/>
      <c r="H20" s="56"/>
      <c r="I20" s="56"/>
      <c r="J20" s="59"/>
    </row>
    <row r="21" spans="1:10" s="1" customFormat="1" ht="21" customHeight="1">
      <c r="A21" s="73" t="s">
        <v>63</v>
      </c>
      <c r="B21" s="68">
        <v>150</v>
      </c>
      <c r="C21" s="69"/>
      <c r="D21" s="72"/>
      <c r="E21" s="61" t="s">
        <v>42</v>
      </c>
      <c r="F21" s="64">
        <v>0</v>
      </c>
      <c r="G21" s="56"/>
      <c r="H21" s="56"/>
      <c r="I21" s="59"/>
      <c r="J21" s="59"/>
    </row>
    <row r="22" spans="1:10" s="1" customFormat="1" ht="21" customHeight="1">
      <c r="A22" s="61"/>
      <c r="B22" s="70"/>
      <c r="C22" s="61"/>
      <c r="D22" s="70"/>
      <c r="E22" s="61"/>
      <c r="F22" s="74"/>
      <c r="G22" s="56"/>
      <c r="H22" s="59"/>
      <c r="I22" s="59"/>
      <c r="J22" s="59"/>
    </row>
    <row r="23" spans="1:10" s="1" customFormat="1" ht="21" customHeight="1">
      <c r="A23" s="60" t="s">
        <v>49</v>
      </c>
      <c r="B23" s="62">
        <f>SUM(B6)+SUM(B16)+SUM(B18:B21)</f>
        <v>3900.07</v>
      </c>
      <c r="C23" s="60" t="s">
        <v>50</v>
      </c>
      <c r="D23" s="62">
        <f>SUM(D6:D15)</f>
        <v>3900.07</v>
      </c>
      <c r="E23" s="60" t="s">
        <v>50</v>
      </c>
      <c r="F23" s="62">
        <f>SUM(F6:F21)</f>
        <v>3900.0699999999997</v>
      </c>
      <c r="G23" s="56"/>
      <c r="H23" s="59"/>
      <c r="I23" s="59"/>
      <c r="J23" s="59"/>
    </row>
    <row r="24" spans="1:10" s="1" customFormat="1" ht="21" customHeight="1">
      <c r="A24" s="60"/>
      <c r="B24" s="75"/>
      <c r="C24" s="60" t="s">
        <v>51</v>
      </c>
      <c r="D24" s="76">
        <f>SUM(B30)-SUM(D23)</f>
        <v>0</v>
      </c>
      <c r="E24" s="60" t="s">
        <v>51</v>
      </c>
      <c r="F24" s="76">
        <f>SUM(B30)-SUM(F23)</f>
        <v>0</v>
      </c>
      <c r="G24" s="56"/>
      <c r="H24" s="59"/>
      <c r="I24" s="59"/>
      <c r="J24" s="59"/>
    </row>
    <row r="25" spans="1:10" s="1" customFormat="1" ht="21" customHeight="1">
      <c r="A25" s="69"/>
      <c r="B25" s="75"/>
      <c r="C25" s="61"/>
      <c r="D25" s="77"/>
      <c r="E25" s="69"/>
      <c r="F25" s="75"/>
      <c r="G25" s="59"/>
      <c r="H25" s="59"/>
      <c r="I25" s="59"/>
      <c r="J25" s="59"/>
    </row>
    <row r="26" spans="1:10" s="1" customFormat="1" ht="21" customHeight="1">
      <c r="A26" s="61" t="s">
        <v>64</v>
      </c>
      <c r="B26" s="64">
        <v>0</v>
      </c>
      <c r="C26" s="61"/>
      <c r="D26" s="75"/>
      <c r="E26" s="61"/>
      <c r="F26" s="74"/>
      <c r="G26" s="56"/>
      <c r="H26" s="59"/>
      <c r="I26" s="59"/>
      <c r="J26" s="59"/>
    </row>
    <row r="27" spans="1:10" s="1" customFormat="1" ht="21" customHeight="1">
      <c r="A27" s="61" t="s">
        <v>53</v>
      </c>
      <c r="B27" s="64">
        <v>0</v>
      </c>
      <c r="C27" s="61"/>
      <c r="D27" s="75"/>
      <c r="E27" s="61"/>
      <c r="F27" s="74"/>
      <c r="G27" s="56"/>
      <c r="H27" s="59"/>
      <c r="I27" s="59"/>
      <c r="J27" s="59"/>
    </row>
    <row r="28" spans="1:10" s="1" customFormat="1" ht="21" customHeight="1">
      <c r="A28" s="61" t="s">
        <v>65</v>
      </c>
      <c r="B28" s="64">
        <v>0</v>
      </c>
      <c r="C28" s="61"/>
      <c r="D28" s="75"/>
      <c r="E28" s="61"/>
      <c r="F28" s="75"/>
      <c r="G28" s="56"/>
      <c r="H28" s="59"/>
      <c r="I28" s="59"/>
      <c r="J28" s="59"/>
    </row>
    <row r="29" spans="1:10" s="1" customFormat="1" ht="21" customHeight="1">
      <c r="A29" s="61" t="s">
        <v>66</v>
      </c>
      <c r="B29" s="64">
        <v>0</v>
      </c>
      <c r="C29" s="61"/>
      <c r="D29" s="75"/>
      <c r="E29" s="61"/>
      <c r="F29" s="75"/>
      <c r="G29" s="78"/>
      <c r="H29" s="57"/>
      <c r="I29" s="57"/>
      <c r="J29" s="57"/>
    </row>
    <row r="30" spans="1:10" s="1" customFormat="1" ht="21" customHeight="1">
      <c r="A30" s="60" t="s">
        <v>54</v>
      </c>
      <c r="B30" s="64">
        <v>3900.07</v>
      </c>
      <c r="C30" s="60" t="s">
        <v>55</v>
      </c>
      <c r="D30" s="62">
        <f>SUM(D23:D24)</f>
        <v>3900.07</v>
      </c>
      <c r="E30" s="60" t="s">
        <v>55</v>
      </c>
      <c r="F30" s="62">
        <f>SUM(F23:F24)</f>
        <v>3900.0699999999997</v>
      </c>
      <c r="G30" s="78"/>
      <c r="H30" s="57"/>
      <c r="I30" s="57"/>
      <c r="J30" s="57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pans="7:10" s="1" customFormat="1" ht="15">
      <c r="G39" s="57"/>
      <c r="H39" s="57"/>
      <c r="I39" s="57"/>
      <c r="J39" s="57"/>
    </row>
    <row r="40" spans="1:6" s="1" customFormat="1" ht="15">
      <c r="A40" s="79"/>
      <c r="B40" s="57"/>
      <c r="C40" s="57"/>
      <c r="D40" s="57"/>
      <c r="E40" s="57"/>
      <c r="F40" s="57"/>
    </row>
    <row r="41" spans="7:10" s="1" customFormat="1" ht="15">
      <c r="G41" s="57"/>
      <c r="H41" s="57"/>
      <c r="I41" s="57"/>
      <c r="J41" s="57"/>
    </row>
    <row r="42" spans="1:6" s="1" customFormat="1" ht="15">
      <c r="A42" s="79"/>
      <c r="B42" s="57"/>
      <c r="C42" s="57"/>
      <c r="D42" s="57"/>
      <c r="E42" s="57"/>
      <c r="F42" s="57"/>
    </row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7:10" s="1" customFormat="1" ht="14.25" customHeight="1">
      <c r="G54" s="57"/>
      <c r="H54" s="57"/>
      <c r="I54" s="57"/>
      <c r="J54" s="57"/>
    </row>
    <row r="55" spans="1:10" s="1" customFormat="1" ht="15">
      <c r="A55" s="80"/>
      <c r="B55" s="57"/>
      <c r="C55" s="57"/>
      <c r="D55" s="57"/>
      <c r="E55" s="57"/>
      <c r="F55" s="57"/>
      <c r="G55" s="57"/>
      <c r="H55" s="57"/>
      <c r="I55" s="57"/>
      <c r="J55" s="57"/>
    </row>
    <row r="56" spans="1:10" s="1" customFormat="1" ht="14.25" customHeight="1">
      <c r="A56" s="79"/>
      <c r="B56" s="57"/>
      <c r="C56" s="57"/>
      <c r="D56" s="57"/>
      <c r="E56" s="57"/>
      <c r="F56" s="57"/>
      <c r="G56" s="57"/>
      <c r="H56" s="57"/>
      <c r="I56" s="57"/>
      <c r="J56" s="57"/>
    </row>
    <row r="57" spans="1:10" s="1" customFormat="1" ht="15">
      <c r="A57" s="80"/>
      <c r="B57" s="57"/>
      <c r="C57" s="57"/>
      <c r="D57" s="57"/>
      <c r="E57" s="57"/>
      <c r="F57" s="57"/>
      <c r="G57" s="57"/>
      <c r="H57" s="57"/>
      <c r="I57" s="57"/>
      <c r="J57" s="57"/>
    </row>
    <row r="58" spans="1:6" s="1" customFormat="1" ht="15">
      <c r="A58" s="79"/>
      <c r="B58" s="57"/>
      <c r="C58" s="57"/>
      <c r="D58" s="57"/>
      <c r="E58" s="57"/>
      <c r="F58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4"/>
  <sheetViews>
    <sheetView showGridLines="0" zoomScalePageLayoutView="0" workbookViewId="0" topLeftCell="A1">
      <selection activeCell="R17" sqref="R17"/>
    </sheetView>
  </sheetViews>
  <sheetFormatPr defaultColWidth="9.140625" defaultRowHeight="12.75" customHeight="1"/>
  <cols>
    <col min="1" max="1" width="10.421875" style="1" customWidth="1"/>
    <col min="2" max="2" width="15.8515625" style="1" customWidth="1"/>
    <col min="3" max="3" width="9.8515625" style="1" customWidth="1"/>
    <col min="4" max="6" width="8.7109375" style="1" customWidth="1"/>
    <col min="7" max="7" width="9.57421875" style="1" customWidth="1"/>
    <col min="8" max="14" width="8.7109375" style="1" customWidth="1"/>
    <col min="15" max="252" width="9.00390625" style="1" customWidth="1"/>
    <col min="253" max="253" width="9.140625" style="1" customWidth="1"/>
  </cols>
  <sheetData>
    <row r="1" spans="1:252" s="1" customFormat="1" ht="16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553"/>
      <c r="L1" s="553"/>
      <c r="M1" s="81"/>
      <c r="N1" s="82" t="s">
        <v>67</v>
      </c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</row>
    <row r="2" spans="1:252" s="1" customFormat="1" ht="24" customHeight="1">
      <c r="A2" s="554" t="s">
        <v>68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s="1" customFormat="1" ht="19.5" customHeight="1">
      <c r="A3" s="83" t="s">
        <v>6</v>
      </c>
      <c r="B3" s="84"/>
      <c r="C3" s="81"/>
      <c r="D3" s="81"/>
      <c r="E3" s="81"/>
      <c r="F3" s="81"/>
      <c r="G3" s="81"/>
      <c r="H3" s="81"/>
      <c r="I3" s="81"/>
      <c r="J3" s="81"/>
      <c r="K3" s="553"/>
      <c r="L3" s="553"/>
      <c r="M3" s="81"/>
      <c r="N3" s="82" t="s">
        <v>7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1:252" s="1" customFormat="1" ht="23.25" customHeight="1">
      <c r="A4" s="549" t="s">
        <v>69</v>
      </c>
      <c r="B4" s="550" t="s">
        <v>70</v>
      </c>
      <c r="C4" s="550" t="s">
        <v>71</v>
      </c>
      <c r="D4" s="549" t="s">
        <v>72</v>
      </c>
      <c r="E4" s="549"/>
      <c r="F4" s="549"/>
      <c r="G4" s="550" t="s">
        <v>73</v>
      </c>
      <c r="H4" s="551" t="s">
        <v>74</v>
      </c>
      <c r="I4" s="552" t="s">
        <v>75</v>
      </c>
      <c r="J4" s="547" t="s">
        <v>76</v>
      </c>
      <c r="K4" s="548" t="s">
        <v>77</v>
      </c>
      <c r="L4" s="548" t="s">
        <v>78</v>
      </c>
      <c r="M4" s="546" t="s">
        <v>79</v>
      </c>
      <c r="N4" s="546" t="s">
        <v>80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1:252" s="1" customFormat="1" ht="36.75" customHeight="1">
      <c r="A5" s="549"/>
      <c r="B5" s="550"/>
      <c r="C5" s="550"/>
      <c r="D5" s="85" t="s">
        <v>81</v>
      </c>
      <c r="E5" s="85" t="s">
        <v>82</v>
      </c>
      <c r="F5" s="85" t="s">
        <v>83</v>
      </c>
      <c r="G5" s="550"/>
      <c r="H5" s="551"/>
      <c r="I5" s="552"/>
      <c r="J5" s="547"/>
      <c r="K5" s="548"/>
      <c r="L5" s="548"/>
      <c r="M5" s="546"/>
      <c r="N5" s="546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s="1" customFormat="1" ht="17.25" customHeight="1">
      <c r="A6" s="86" t="s">
        <v>84</v>
      </c>
      <c r="B6" s="87" t="s">
        <v>84</v>
      </c>
      <c r="C6" s="87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8">
        <v>7</v>
      </c>
      <c r="J6" s="86">
        <v>8</v>
      </c>
      <c r="K6" s="86">
        <v>9</v>
      </c>
      <c r="L6" s="86">
        <v>10</v>
      </c>
      <c r="M6" s="86">
        <v>11</v>
      </c>
      <c r="N6" s="86">
        <v>12</v>
      </c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</row>
    <row r="7" spans="1:252" s="1" customFormat="1" ht="22.5" customHeight="1">
      <c r="A7" s="90" t="s">
        <v>0</v>
      </c>
      <c r="B7" s="91" t="s">
        <v>0</v>
      </c>
      <c r="C7" s="92">
        <v>3900.07</v>
      </c>
      <c r="D7" s="93"/>
      <c r="E7" s="94"/>
      <c r="F7" s="95"/>
      <c r="G7" s="96">
        <v>3750.07</v>
      </c>
      <c r="H7" s="97"/>
      <c r="I7" s="98"/>
      <c r="J7" s="99"/>
      <c r="K7" s="100"/>
      <c r="L7" s="101"/>
      <c r="M7" s="102">
        <v>150</v>
      </c>
      <c r="N7" s="103"/>
      <c r="O7" s="104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</row>
    <row r="8" spans="1:252" s="1" customFormat="1" ht="22.5" customHeight="1">
      <c r="A8" s="90"/>
      <c r="B8" s="91" t="s">
        <v>85</v>
      </c>
      <c r="C8" s="92">
        <v>3900.07</v>
      </c>
      <c r="D8" s="93"/>
      <c r="E8" s="94"/>
      <c r="F8" s="95"/>
      <c r="G8" s="96">
        <v>3750.07</v>
      </c>
      <c r="H8" s="97"/>
      <c r="I8" s="98"/>
      <c r="J8" s="99"/>
      <c r="K8" s="100"/>
      <c r="L8" s="101"/>
      <c r="M8" s="102">
        <v>150</v>
      </c>
      <c r="N8" s="103"/>
      <c r="O8" s="106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1:14" s="1" customFormat="1" ht="22.5" customHeight="1">
      <c r="A9" s="107" t="s">
        <v>86</v>
      </c>
      <c r="B9" s="108" t="s">
        <v>87</v>
      </c>
      <c r="C9" s="109">
        <v>3900.07</v>
      </c>
      <c r="D9" s="110"/>
      <c r="E9" s="111"/>
      <c r="F9" s="109"/>
      <c r="G9" s="109">
        <v>3750.07</v>
      </c>
      <c r="H9" s="109"/>
      <c r="I9" s="109"/>
      <c r="J9" s="109"/>
      <c r="K9" s="109"/>
      <c r="L9" s="109"/>
      <c r="M9" s="109">
        <v>150</v>
      </c>
      <c r="N9" s="110"/>
    </row>
    <row r="10" spans="1:14" s="1" customFormat="1" ht="9.75" customHeight="1">
      <c r="A10" s="112"/>
      <c r="B10" s="112"/>
      <c r="C10" s="112"/>
      <c r="D10" s="112"/>
      <c r="E10" s="112"/>
      <c r="F10" s="112"/>
      <c r="G10" s="112"/>
      <c r="I10" s="112"/>
      <c r="J10" s="112"/>
      <c r="K10" s="112"/>
      <c r="L10" s="112"/>
      <c r="N10" s="112"/>
    </row>
    <row r="11" spans="2:14" s="1" customFormat="1" ht="9.75" customHeight="1">
      <c r="B11" s="112"/>
      <c r="C11" s="112"/>
      <c r="D11" s="112"/>
      <c r="E11" s="112"/>
      <c r="F11" s="112"/>
      <c r="G11" s="112"/>
      <c r="H11" s="112"/>
      <c r="J11" s="112"/>
      <c r="K11" s="112"/>
      <c r="L11" s="112"/>
      <c r="N11" s="112"/>
    </row>
    <row r="12" spans="2:14" s="1" customFormat="1" ht="9.75" customHeight="1">
      <c r="B12" s="112"/>
      <c r="C12" s="112"/>
      <c r="D12" s="112"/>
      <c r="E12" s="112"/>
      <c r="F12" s="112"/>
      <c r="G12" s="112"/>
      <c r="J12" s="112"/>
      <c r="K12" s="112"/>
      <c r="L12" s="112"/>
      <c r="N12" s="112"/>
    </row>
    <row r="13" spans="3:14" s="1" customFormat="1" ht="9.75" customHeight="1">
      <c r="C13" s="112"/>
      <c r="E13" s="112"/>
      <c r="G13" s="112"/>
      <c r="J13" s="112"/>
      <c r="K13" s="112"/>
      <c r="L13" s="112"/>
      <c r="N13" s="112"/>
    </row>
    <row r="14" spans="5:14" s="1" customFormat="1" ht="9.75" customHeight="1">
      <c r="E14" s="112"/>
      <c r="G14" s="112"/>
      <c r="J14" s="112"/>
      <c r="K14" s="112"/>
      <c r="L14" s="112"/>
      <c r="M14" s="112"/>
      <c r="N14" s="112"/>
    </row>
    <row r="15" spans="4:14" s="1" customFormat="1" ht="9.75" customHeight="1">
      <c r="D15" s="112"/>
      <c r="E15" s="112"/>
      <c r="G15" s="112"/>
      <c r="J15" s="112"/>
      <c r="K15" s="112"/>
      <c r="L15" s="112"/>
      <c r="M15" s="112"/>
      <c r="N15" s="112"/>
    </row>
    <row r="16" spans="4:14" s="1" customFormat="1" ht="9.75" customHeight="1">
      <c r="D16" s="112"/>
      <c r="F16" s="112"/>
      <c r="G16" s="112"/>
      <c r="J16" s="112"/>
      <c r="K16" s="112"/>
      <c r="L16" s="112"/>
      <c r="N16" s="112"/>
    </row>
    <row r="17" spans="10:14" s="1" customFormat="1" ht="9.75" customHeight="1">
      <c r="J17" s="112"/>
      <c r="K17" s="112"/>
      <c r="L17" s="112"/>
      <c r="N17" s="112"/>
    </row>
    <row r="18" spans="11:14" s="1" customFormat="1" ht="9.75" customHeight="1">
      <c r="K18" s="112"/>
      <c r="L18" s="112"/>
      <c r="N18" s="112"/>
    </row>
    <row r="19" spans="11:14" s="1" customFormat="1" ht="9.75" customHeight="1">
      <c r="K19" s="112"/>
      <c r="L19" s="112"/>
      <c r="N19" s="112"/>
    </row>
    <row r="20" spans="10:14" s="1" customFormat="1" ht="9.75" customHeight="1">
      <c r="J20" s="112"/>
      <c r="K20" s="112"/>
      <c r="L20" s="112"/>
      <c r="M20" s="112"/>
      <c r="N20" s="112"/>
    </row>
    <row r="21" spans="9:13" s="1" customFormat="1" ht="9.75" customHeight="1">
      <c r="I21" s="112"/>
      <c r="J21" s="112"/>
      <c r="K21" s="112"/>
      <c r="L21" s="112"/>
      <c r="M21" s="112"/>
    </row>
    <row r="22" spans="10:11" s="1" customFormat="1" ht="9.75" customHeight="1">
      <c r="J22" s="112"/>
      <c r="K22" s="112"/>
    </row>
    <row r="23" s="1" customFormat="1" ht="9.75" customHeight="1">
      <c r="K23" s="112"/>
    </row>
    <row r="24" s="1" customFormat="1" ht="9.75" customHeight="1">
      <c r="J24" s="112"/>
    </row>
  </sheetData>
  <sheetProtection formatCells="0" formatColumns="0" formatRows="0" insertColumns="0" insertRows="0" insertHyperlinks="0" deleteColumns="0" deleteRows="0" sort="0" autoFilter="0" pivotTables="0"/>
  <mergeCells count="26">
    <mergeCell ref="K1:L1"/>
    <mergeCell ref="A2:N2"/>
    <mergeCell ref="K3:L3"/>
    <mergeCell ref="A4:A5"/>
    <mergeCell ref="B4:B5"/>
    <mergeCell ref="C4:C5"/>
    <mergeCell ref="D4:F4"/>
    <mergeCell ref="G4:G5"/>
    <mergeCell ref="H4:H5"/>
    <mergeCell ref="I4:I5"/>
    <mergeCell ref="M4:M5"/>
    <mergeCell ref="N4:N5"/>
    <mergeCell ref="J4:J5"/>
    <mergeCell ref="K4:K5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9.140625" style="1" customWidth="1"/>
    <col min="2" max="2" width="12.00390625" style="1" customWidth="1"/>
    <col min="3" max="3" width="27.140625" style="1" customWidth="1"/>
    <col min="4" max="8" width="9.7109375" style="1" customWidth="1"/>
    <col min="9" max="11" width="8.7109375" style="1" customWidth="1"/>
    <col min="12" max="40" width="9.140625" style="1" customWidth="1"/>
  </cols>
  <sheetData>
    <row r="1" spans="1:11" s="1" customFormat="1" ht="15.75" customHeight="1">
      <c r="A1" s="113"/>
      <c r="B1" s="113"/>
      <c r="C1" s="113"/>
      <c r="K1" s="114" t="s">
        <v>88</v>
      </c>
    </row>
    <row r="2" spans="1:39" s="1" customFormat="1" ht="26.25" customHeight="1">
      <c r="A2" s="561" t="s">
        <v>89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</row>
    <row r="3" spans="1:39" s="1" customFormat="1" ht="18.75" customHeight="1">
      <c r="A3" s="116" t="s">
        <v>6</v>
      </c>
      <c r="B3" s="117"/>
      <c r="C3" s="117"/>
      <c r="D3" s="118"/>
      <c r="E3" s="118"/>
      <c r="F3" s="118"/>
      <c r="G3" s="118"/>
      <c r="H3" s="118"/>
      <c r="I3" s="118"/>
      <c r="J3" s="118"/>
      <c r="K3" s="114" t="s">
        <v>7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1:39" s="1" customFormat="1" ht="20.25" customHeight="1">
      <c r="A4" s="556" t="s">
        <v>90</v>
      </c>
      <c r="B4" s="557" t="s">
        <v>69</v>
      </c>
      <c r="C4" s="558" t="s">
        <v>91</v>
      </c>
      <c r="D4" s="559" t="s">
        <v>71</v>
      </c>
      <c r="E4" s="556" t="s">
        <v>92</v>
      </c>
      <c r="F4" s="556"/>
      <c r="G4" s="556"/>
      <c r="H4" s="556" t="s">
        <v>93</v>
      </c>
      <c r="I4" s="560" t="s">
        <v>94</v>
      </c>
      <c r="J4" s="555" t="s">
        <v>95</v>
      </c>
      <c r="K4" s="555" t="s">
        <v>96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</row>
    <row r="5" spans="1:39" s="1" customFormat="1" ht="38.25" customHeight="1">
      <c r="A5" s="556"/>
      <c r="B5" s="557"/>
      <c r="C5" s="558"/>
      <c r="D5" s="559"/>
      <c r="E5" s="121" t="s">
        <v>81</v>
      </c>
      <c r="F5" s="122" t="s">
        <v>97</v>
      </c>
      <c r="G5" s="122" t="s">
        <v>98</v>
      </c>
      <c r="H5" s="556"/>
      <c r="I5" s="560"/>
      <c r="J5" s="555"/>
      <c r="K5" s="555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</row>
    <row r="6" spans="1:39" s="1" customFormat="1" ht="16.5" customHeight="1">
      <c r="A6" s="124" t="s">
        <v>84</v>
      </c>
      <c r="B6" s="125" t="s">
        <v>84</v>
      </c>
      <c r="C6" s="126" t="s">
        <v>84</v>
      </c>
      <c r="D6" s="125">
        <v>1</v>
      </c>
      <c r="E6" s="124">
        <v>2</v>
      </c>
      <c r="F6" s="124">
        <v>3</v>
      </c>
      <c r="G6" s="124">
        <v>4</v>
      </c>
      <c r="H6" s="125">
        <v>5</v>
      </c>
      <c r="I6" s="124">
        <v>6</v>
      </c>
      <c r="J6" s="124">
        <v>7</v>
      </c>
      <c r="K6" s="124">
        <v>8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</row>
    <row r="7" spans="1:39" s="1" customFormat="1" ht="21.75" customHeight="1">
      <c r="A7" s="128" t="s">
        <v>0</v>
      </c>
      <c r="B7" s="129" t="s">
        <v>0</v>
      </c>
      <c r="C7" s="130" t="s">
        <v>99</v>
      </c>
      <c r="D7" s="131">
        <v>3900.07</v>
      </c>
      <c r="E7" s="132">
        <v>3411.78</v>
      </c>
      <c r="F7" s="133">
        <v>3096.75</v>
      </c>
      <c r="G7" s="134">
        <v>315.03</v>
      </c>
      <c r="H7" s="135">
        <v>488.29</v>
      </c>
      <c r="I7" s="136"/>
      <c r="J7" s="137"/>
      <c r="K7" s="138"/>
      <c r="L7" s="119"/>
      <c r="M7" s="13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</row>
    <row r="8" spans="1:39" s="1" customFormat="1" ht="21.75" customHeight="1">
      <c r="A8" s="128"/>
      <c r="B8" s="129"/>
      <c r="C8" s="140" t="s">
        <v>85</v>
      </c>
      <c r="D8" s="131">
        <v>3900.07</v>
      </c>
      <c r="E8" s="132">
        <v>3411.78</v>
      </c>
      <c r="F8" s="133">
        <v>3096.75</v>
      </c>
      <c r="G8" s="134">
        <v>315.03</v>
      </c>
      <c r="H8" s="135">
        <v>488.29</v>
      </c>
      <c r="I8" s="136"/>
      <c r="J8" s="137"/>
      <c r="K8" s="138"/>
      <c r="L8" s="141"/>
      <c r="M8" s="139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</row>
    <row r="9" spans="1:39" s="1" customFormat="1" ht="21.75" customHeight="1">
      <c r="A9" s="128"/>
      <c r="B9" s="129"/>
      <c r="C9" s="140" t="s">
        <v>87</v>
      </c>
      <c r="D9" s="131">
        <v>3900.07</v>
      </c>
      <c r="E9" s="132">
        <v>3411.78</v>
      </c>
      <c r="F9" s="133">
        <v>3096.75</v>
      </c>
      <c r="G9" s="134">
        <v>315.03</v>
      </c>
      <c r="H9" s="135">
        <v>488.29</v>
      </c>
      <c r="I9" s="136"/>
      <c r="J9" s="137"/>
      <c r="K9" s="138"/>
      <c r="L9" s="143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</row>
    <row r="10" spans="1:39" s="1" customFormat="1" ht="21.75" customHeight="1">
      <c r="A10" s="144" t="s">
        <v>100</v>
      </c>
      <c r="B10" s="144" t="s">
        <v>86</v>
      </c>
      <c r="C10" s="145" t="s">
        <v>101</v>
      </c>
      <c r="D10" s="146">
        <v>3273.64</v>
      </c>
      <c r="E10" s="146">
        <v>3173.64</v>
      </c>
      <c r="F10" s="146">
        <v>2858.61</v>
      </c>
      <c r="G10" s="146">
        <v>315.03</v>
      </c>
      <c r="H10" s="146">
        <v>100</v>
      </c>
      <c r="I10" s="146"/>
      <c r="J10" s="146"/>
      <c r="K10" s="147"/>
      <c r="L10" s="143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</row>
    <row r="11" spans="1:39" s="1" customFormat="1" ht="21.75" customHeight="1">
      <c r="A11" s="144" t="s">
        <v>102</v>
      </c>
      <c r="B11" s="144" t="s">
        <v>86</v>
      </c>
      <c r="C11" s="145" t="s">
        <v>103</v>
      </c>
      <c r="D11" s="146">
        <v>185</v>
      </c>
      <c r="E11" s="146"/>
      <c r="F11" s="146"/>
      <c r="G11" s="146"/>
      <c r="H11" s="146">
        <v>185</v>
      </c>
      <c r="I11" s="146"/>
      <c r="J11" s="146"/>
      <c r="K11" s="147"/>
      <c r="L11" s="143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</row>
    <row r="12" spans="1:39" s="1" customFormat="1" ht="21.75" customHeight="1">
      <c r="A12" s="144" t="s">
        <v>104</v>
      </c>
      <c r="B12" s="144" t="s">
        <v>86</v>
      </c>
      <c r="C12" s="145" t="s">
        <v>105</v>
      </c>
      <c r="D12" s="146">
        <v>178.29</v>
      </c>
      <c r="E12" s="146"/>
      <c r="F12" s="146"/>
      <c r="G12" s="146"/>
      <c r="H12" s="146">
        <v>178.29</v>
      </c>
      <c r="I12" s="146"/>
      <c r="J12" s="146"/>
      <c r="K12" s="147"/>
      <c r="L12" s="143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</row>
    <row r="13" spans="1:39" s="1" customFormat="1" ht="21.75" customHeight="1">
      <c r="A13" s="144" t="s">
        <v>106</v>
      </c>
      <c r="B13" s="144" t="s">
        <v>86</v>
      </c>
      <c r="C13" s="145" t="s">
        <v>107</v>
      </c>
      <c r="D13" s="146">
        <v>25</v>
      </c>
      <c r="E13" s="146"/>
      <c r="F13" s="146"/>
      <c r="G13" s="146"/>
      <c r="H13" s="146">
        <v>25</v>
      </c>
      <c r="I13" s="146"/>
      <c r="J13" s="146"/>
      <c r="K13" s="147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</row>
    <row r="14" spans="1:39" s="1" customFormat="1" ht="34.5" customHeight="1">
      <c r="A14" s="144" t="s">
        <v>108</v>
      </c>
      <c r="B14" s="144" t="s">
        <v>86</v>
      </c>
      <c r="C14" s="145" t="s">
        <v>109</v>
      </c>
      <c r="D14" s="146">
        <v>238.14</v>
      </c>
      <c r="E14" s="146">
        <v>238.14</v>
      </c>
      <c r="F14" s="146">
        <v>238.14</v>
      </c>
      <c r="G14" s="146"/>
      <c r="H14" s="146"/>
      <c r="I14" s="146"/>
      <c r="J14" s="146"/>
      <c r="K14" s="147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</row>
    <row r="15" spans="1:39" s="1" customFormat="1" ht="21.75" customHeight="1">
      <c r="A15" s="149"/>
      <c r="B15" s="149"/>
      <c r="C15" s="150"/>
      <c r="D15" s="151"/>
      <c r="E15" s="151"/>
      <c r="F15" s="151"/>
      <c r="G15" s="151"/>
      <c r="H15" s="151"/>
      <c r="I15" s="151"/>
      <c r="J15" s="151"/>
      <c r="K15" s="151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</row>
    <row r="16" spans="1:39" s="1" customFormat="1" ht="9.7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</row>
    <row r="17" s="1" customFormat="1" ht="15"/>
    <row r="18" s="1" customFormat="1" ht="15"/>
    <row r="19" s="1" customFormat="1" ht="15"/>
    <row r="20" s="1" customFormat="1" ht="15"/>
    <row r="21" s="1" customFormat="1" ht="9.75" customHeight="1">
      <c r="C21" s="1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9.75" customHeight="1">
      <c r="D35" s="113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G4"/>
    <mergeCell ref="H4:H5"/>
    <mergeCell ref="I4:I5"/>
    <mergeCell ref="J4:J5"/>
    <mergeCell ref="K4:K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selection activeCell="K11" sqref="K11"/>
    </sheetView>
  </sheetViews>
  <sheetFormatPr defaultColWidth="9.140625" defaultRowHeight="12.75" customHeight="1"/>
  <cols>
    <col min="1" max="1" width="8.57421875" style="1" customWidth="1"/>
    <col min="2" max="2" width="10.57421875" style="1" customWidth="1"/>
    <col min="3" max="3" width="16.7109375" style="1" customWidth="1"/>
    <col min="4" max="13" width="9.7109375" style="1" customWidth="1"/>
    <col min="14" max="17" width="9.140625" style="1" customWidth="1"/>
  </cols>
  <sheetData>
    <row r="1" spans="1:13" s="1" customFormat="1" ht="16.5" customHeight="1">
      <c r="A1" s="152"/>
      <c r="B1" s="152"/>
      <c r="C1" s="152"/>
      <c r="M1" s="153" t="s">
        <v>110</v>
      </c>
    </row>
    <row r="2" spans="1:16" s="1" customFormat="1" ht="24" customHeight="1">
      <c r="A2" s="567" t="s">
        <v>111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154"/>
      <c r="O2" s="154"/>
      <c r="P2" s="154"/>
    </row>
    <row r="3" spans="1:13" s="1" customFormat="1" ht="18.75" customHeight="1">
      <c r="A3" s="155" t="s">
        <v>6</v>
      </c>
      <c r="B3" s="156"/>
      <c r="C3" s="156"/>
      <c r="D3" s="156"/>
      <c r="E3" s="157"/>
      <c r="F3" s="157"/>
      <c r="G3" s="157"/>
      <c r="H3" s="157"/>
      <c r="I3" s="157"/>
      <c r="J3" s="157"/>
      <c r="K3" s="157"/>
      <c r="M3" s="153" t="s">
        <v>7</v>
      </c>
    </row>
    <row r="4" spans="1:13" s="1" customFormat="1" ht="21" customHeight="1">
      <c r="A4" s="562" t="s">
        <v>90</v>
      </c>
      <c r="B4" s="564" t="s">
        <v>69</v>
      </c>
      <c r="C4" s="565" t="s">
        <v>91</v>
      </c>
      <c r="D4" s="566" t="s">
        <v>71</v>
      </c>
      <c r="E4" s="568" t="s">
        <v>73</v>
      </c>
      <c r="F4" s="568"/>
      <c r="G4" s="568"/>
      <c r="H4" s="568"/>
      <c r="I4" s="568"/>
      <c r="J4" s="562" t="s">
        <v>74</v>
      </c>
      <c r="K4" s="562" t="s">
        <v>112</v>
      </c>
      <c r="L4" s="562" t="s">
        <v>113</v>
      </c>
      <c r="M4" s="563" t="s">
        <v>79</v>
      </c>
    </row>
    <row r="5" spans="1:13" s="1" customFormat="1" ht="44.25" customHeight="1">
      <c r="A5" s="562"/>
      <c r="B5" s="564"/>
      <c r="C5" s="565"/>
      <c r="D5" s="566"/>
      <c r="E5" s="158" t="s">
        <v>81</v>
      </c>
      <c r="F5" s="158" t="s">
        <v>114</v>
      </c>
      <c r="G5" s="158" t="s">
        <v>115</v>
      </c>
      <c r="H5" s="159" t="s">
        <v>116</v>
      </c>
      <c r="I5" s="159" t="s">
        <v>117</v>
      </c>
      <c r="J5" s="562"/>
      <c r="K5" s="562"/>
      <c r="L5" s="562"/>
      <c r="M5" s="563"/>
    </row>
    <row r="6" spans="1:16" s="1" customFormat="1" ht="16.5" customHeight="1">
      <c r="A6" s="160" t="s">
        <v>84</v>
      </c>
      <c r="B6" s="161" t="s">
        <v>84</v>
      </c>
      <c r="C6" s="162" t="s">
        <v>84</v>
      </c>
      <c r="D6" s="161">
        <v>1</v>
      </c>
      <c r="E6" s="161">
        <v>2</v>
      </c>
      <c r="F6" s="161">
        <v>3</v>
      </c>
      <c r="G6" s="161">
        <v>4</v>
      </c>
      <c r="H6" s="161">
        <v>5</v>
      </c>
      <c r="I6" s="160">
        <v>6</v>
      </c>
      <c r="J6" s="160">
        <v>7</v>
      </c>
      <c r="K6" s="160">
        <v>8</v>
      </c>
      <c r="L6" s="160">
        <v>9</v>
      </c>
      <c r="M6" s="161">
        <v>10</v>
      </c>
      <c r="N6" s="163"/>
      <c r="O6" s="163"/>
      <c r="P6" s="163"/>
    </row>
    <row r="7" spans="1:14" s="1" customFormat="1" ht="21.75" customHeight="1">
      <c r="A7" s="164" t="s">
        <v>0</v>
      </c>
      <c r="B7" s="165" t="s">
        <v>0</v>
      </c>
      <c r="C7" s="166" t="s">
        <v>99</v>
      </c>
      <c r="D7" s="167">
        <v>3900.07</v>
      </c>
      <c r="E7" s="168">
        <v>3750.07</v>
      </c>
      <c r="F7" s="169">
        <v>3750.07</v>
      </c>
      <c r="G7" s="170"/>
      <c r="H7" s="171"/>
      <c r="I7" s="172"/>
      <c r="J7" s="173"/>
      <c r="K7" s="174"/>
      <c r="L7" s="175"/>
      <c r="M7" s="176">
        <v>150</v>
      </c>
      <c r="N7" s="152"/>
    </row>
    <row r="8" spans="1:15" s="1" customFormat="1" ht="21.75" customHeight="1">
      <c r="A8" s="164"/>
      <c r="B8" s="165"/>
      <c r="C8" s="177" t="s">
        <v>85</v>
      </c>
      <c r="D8" s="167">
        <v>3900.07</v>
      </c>
      <c r="E8" s="168">
        <v>3750.07</v>
      </c>
      <c r="F8" s="169">
        <v>3750.07</v>
      </c>
      <c r="G8" s="170"/>
      <c r="H8" s="171"/>
      <c r="I8" s="172"/>
      <c r="J8" s="173"/>
      <c r="K8" s="174"/>
      <c r="L8" s="175"/>
      <c r="M8" s="176">
        <v>150</v>
      </c>
      <c r="N8" s="152"/>
      <c r="O8" s="152"/>
    </row>
    <row r="9" spans="1:15" s="1" customFormat="1" ht="21.75" customHeight="1">
      <c r="A9" s="164"/>
      <c r="B9" s="165"/>
      <c r="C9" s="177" t="s">
        <v>87</v>
      </c>
      <c r="D9" s="167">
        <v>3900.07</v>
      </c>
      <c r="E9" s="168">
        <v>3750.07</v>
      </c>
      <c r="F9" s="169">
        <v>3750.07</v>
      </c>
      <c r="G9" s="170"/>
      <c r="H9" s="171"/>
      <c r="I9" s="172"/>
      <c r="J9" s="173"/>
      <c r="K9" s="174"/>
      <c r="L9" s="175"/>
      <c r="M9" s="176">
        <v>150</v>
      </c>
      <c r="N9" s="152"/>
      <c r="O9" s="152"/>
    </row>
    <row r="10" spans="1:15" s="1" customFormat="1" ht="21.75" customHeight="1">
      <c r="A10" s="178" t="s">
        <v>100</v>
      </c>
      <c r="B10" s="178" t="s">
        <v>86</v>
      </c>
      <c r="C10" s="179" t="s">
        <v>101</v>
      </c>
      <c r="D10" s="180">
        <v>3273.64</v>
      </c>
      <c r="E10" s="180">
        <v>3173.64</v>
      </c>
      <c r="F10" s="180">
        <v>3173.64</v>
      </c>
      <c r="G10" s="180"/>
      <c r="H10" s="180"/>
      <c r="I10" s="180"/>
      <c r="J10" s="180"/>
      <c r="K10" s="181"/>
      <c r="L10" s="182"/>
      <c r="M10" s="181">
        <v>100</v>
      </c>
      <c r="N10" s="152"/>
      <c r="O10" s="152"/>
    </row>
    <row r="11" spans="1:16" s="1" customFormat="1" ht="29.25" customHeight="1">
      <c r="A11" s="178" t="s">
        <v>102</v>
      </c>
      <c r="B11" s="178" t="s">
        <v>86</v>
      </c>
      <c r="C11" s="179" t="s">
        <v>103</v>
      </c>
      <c r="D11" s="180">
        <v>185</v>
      </c>
      <c r="E11" s="180">
        <v>135</v>
      </c>
      <c r="F11" s="180">
        <v>135</v>
      </c>
      <c r="G11" s="180"/>
      <c r="H11" s="180"/>
      <c r="I11" s="180"/>
      <c r="J11" s="180"/>
      <c r="K11" s="181"/>
      <c r="L11" s="182"/>
      <c r="M11" s="181">
        <v>50</v>
      </c>
      <c r="O11" s="152"/>
      <c r="P11" s="152"/>
    </row>
    <row r="12" spans="1:16" s="1" customFormat="1" ht="21.75" customHeight="1">
      <c r="A12" s="178" t="s">
        <v>104</v>
      </c>
      <c r="B12" s="178" t="s">
        <v>86</v>
      </c>
      <c r="C12" s="179" t="s">
        <v>105</v>
      </c>
      <c r="D12" s="180">
        <v>178.29</v>
      </c>
      <c r="E12" s="180">
        <v>178.29</v>
      </c>
      <c r="F12" s="180">
        <v>178.29</v>
      </c>
      <c r="G12" s="180"/>
      <c r="H12" s="180"/>
      <c r="I12" s="180"/>
      <c r="J12" s="180"/>
      <c r="K12" s="181"/>
      <c r="L12" s="182"/>
      <c r="M12" s="181"/>
      <c r="O12" s="152"/>
      <c r="P12" s="152"/>
    </row>
    <row r="13" spans="1:16" s="1" customFormat="1" ht="21.75" customHeight="1">
      <c r="A13" s="178" t="s">
        <v>106</v>
      </c>
      <c r="B13" s="178" t="s">
        <v>86</v>
      </c>
      <c r="C13" s="179" t="s">
        <v>107</v>
      </c>
      <c r="D13" s="180">
        <v>25</v>
      </c>
      <c r="E13" s="180">
        <v>25</v>
      </c>
      <c r="F13" s="180">
        <v>25</v>
      </c>
      <c r="G13" s="180"/>
      <c r="H13" s="180"/>
      <c r="I13" s="180"/>
      <c r="J13" s="180"/>
      <c r="K13" s="181"/>
      <c r="L13" s="182"/>
      <c r="M13" s="181"/>
      <c r="N13" s="152"/>
      <c r="O13" s="152"/>
      <c r="P13" s="152"/>
    </row>
    <row r="14" spans="1:15" s="1" customFormat="1" ht="36.75" customHeight="1">
      <c r="A14" s="178" t="s">
        <v>108</v>
      </c>
      <c r="B14" s="178" t="s">
        <v>86</v>
      </c>
      <c r="C14" s="179" t="s">
        <v>109</v>
      </c>
      <c r="D14" s="180">
        <v>238.14</v>
      </c>
      <c r="E14" s="180">
        <v>238.14</v>
      </c>
      <c r="F14" s="180">
        <v>238.14</v>
      </c>
      <c r="G14" s="180"/>
      <c r="H14" s="180"/>
      <c r="I14" s="180"/>
      <c r="J14" s="180"/>
      <c r="K14" s="181"/>
      <c r="L14" s="182"/>
      <c r="M14" s="181"/>
      <c r="N14" s="152"/>
      <c r="O14" s="152"/>
    </row>
    <row r="15" spans="1:13" s="1" customFormat="1" ht="21.75" customHeight="1">
      <c r="A15" s="183"/>
      <c r="B15" s="183"/>
      <c r="C15" s="184"/>
      <c r="D15" s="185"/>
      <c r="E15" s="185"/>
      <c r="F15" s="185"/>
      <c r="G15" s="185"/>
      <c r="H15" s="185"/>
      <c r="I15" s="186"/>
      <c r="J15" s="185"/>
      <c r="K15" s="186"/>
      <c r="L15" s="185"/>
      <c r="M15" s="152"/>
    </row>
    <row r="16" spans="8:9" s="1" customFormat="1" ht="15">
      <c r="H16" s="152"/>
      <c r="I16" s="152"/>
    </row>
  </sheetData>
  <sheetProtection formatCells="0" formatColumns="0" formatRows="0" insertColumns="0" insertRows="0" insertHyperlinks="0" deleteColumns="0" deleteRows="0" sort="0" autoFilter="0" pivotTables="0"/>
  <mergeCells count="18">
    <mergeCell ref="A2:M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10.7109375" style="1" customWidth="1"/>
    <col min="2" max="2" width="18.00390625" style="1" customWidth="1"/>
    <col min="3" max="12" width="9.7109375" style="1" customWidth="1"/>
    <col min="13" max="16" width="9.140625" style="1" customWidth="1"/>
  </cols>
  <sheetData>
    <row r="1" spans="1:12" s="1" customFormat="1" ht="16.5" customHeight="1">
      <c r="A1" s="187"/>
      <c r="L1" s="188" t="s">
        <v>118</v>
      </c>
    </row>
    <row r="2" spans="1:15" s="1" customFormat="1" ht="24" customHeight="1">
      <c r="A2" s="571" t="s">
        <v>119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189"/>
      <c r="N2" s="189"/>
      <c r="O2" s="189"/>
    </row>
    <row r="3" spans="1:12" s="1" customFormat="1" ht="18.75" customHeight="1">
      <c r="A3" s="190" t="s">
        <v>6</v>
      </c>
      <c r="B3" s="191"/>
      <c r="C3" s="192"/>
      <c r="D3" s="192"/>
      <c r="E3" s="192"/>
      <c r="F3" s="192"/>
      <c r="G3" s="192"/>
      <c r="H3" s="192"/>
      <c r="I3" s="192"/>
      <c r="J3" s="192"/>
      <c r="L3" s="188" t="s">
        <v>7</v>
      </c>
    </row>
    <row r="4" spans="1:12" s="1" customFormat="1" ht="21" customHeight="1">
      <c r="A4" s="569" t="s">
        <v>90</v>
      </c>
      <c r="B4" s="569" t="s">
        <v>120</v>
      </c>
      <c r="C4" s="569" t="s">
        <v>71</v>
      </c>
      <c r="D4" s="572" t="s">
        <v>73</v>
      </c>
      <c r="E4" s="572"/>
      <c r="F4" s="572"/>
      <c r="G4" s="572"/>
      <c r="H4" s="572"/>
      <c r="I4" s="569" t="s">
        <v>74</v>
      </c>
      <c r="J4" s="569" t="s">
        <v>112</v>
      </c>
      <c r="K4" s="569" t="s">
        <v>113</v>
      </c>
      <c r="L4" s="570" t="s">
        <v>79</v>
      </c>
    </row>
    <row r="5" spans="1:12" s="1" customFormat="1" ht="44.25" customHeight="1">
      <c r="A5" s="569"/>
      <c r="B5" s="569"/>
      <c r="C5" s="569"/>
      <c r="D5" s="193" t="s">
        <v>81</v>
      </c>
      <c r="E5" s="193" t="s">
        <v>114</v>
      </c>
      <c r="F5" s="193" t="s">
        <v>115</v>
      </c>
      <c r="G5" s="194" t="s">
        <v>116</v>
      </c>
      <c r="H5" s="194" t="s">
        <v>117</v>
      </c>
      <c r="I5" s="569"/>
      <c r="J5" s="569"/>
      <c r="K5" s="569"/>
      <c r="L5" s="570"/>
    </row>
    <row r="6" spans="1:15" s="1" customFormat="1" ht="18" customHeight="1">
      <c r="A6" s="195" t="s">
        <v>84</v>
      </c>
      <c r="B6" s="196" t="s">
        <v>84</v>
      </c>
      <c r="C6" s="196">
        <v>1</v>
      </c>
      <c r="D6" s="195">
        <v>2</v>
      </c>
      <c r="E6" s="195">
        <v>3</v>
      </c>
      <c r="F6" s="195">
        <v>4</v>
      </c>
      <c r="G6" s="195">
        <v>5</v>
      </c>
      <c r="H6" s="196">
        <v>6</v>
      </c>
      <c r="I6" s="196">
        <v>7</v>
      </c>
      <c r="J6" s="196">
        <v>8</v>
      </c>
      <c r="K6" s="195">
        <v>9</v>
      </c>
      <c r="L6" s="196">
        <v>10</v>
      </c>
      <c r="M6" s="197"/>
      <c r="N6" s="197"/>
      <c r="O6" s="197"/>
    </row>
    <row r="7" spans="1:12" s="1" customFormat="1" ht="21.75" customHeight="1">
      <c r="A7" s="198" t="s">
        <v>0</v>
      </c>
      <c r="B7" s="199" t="s">
        <v>99</v>
      </c>
      <c r="C7" s="200">
        <v>3900.07</v>
      </c>
      <c r="D7" s="201">
        <v>3750.07</v>
      </c>
      <c r="E7" s="202">
        <v>3750.07</v>
      </c>
      <c r="F7" s="203"/>
      <c r="G7" s="204"/>
      <c r="H7" s="205"/>
      <c r="I7" s="206"/>
      <c r="J7" s="207"/>
      <c r="K7" s="208"/>
      <c r="L7" s="209">
        <v>150</v>
      </c>
    </row>
    <row r="8" spans="1:13" s="1" customFormat="1" ht="21.75" customHeight="1">
      <c r="A8" s="198" t="s">
        <v>121</v>
      </c>
      <c r="B8" s="210" t="s">
        <v>122</v>
      </c>
      <c r="C8" s="200">
        <v>3661.93</v>
      </c>
      <c r="D8" s="201">
        <v>3511.93</v>
      </c>
      <c r="E8" s="202">
        <v>3511.93</v>
      </c>
      <c r="F8" s="203"/>
      <c r="G8" s="204"/>
      <c r="H8" s="205"/>
      <c r="I8" s="206"/>
      <c r="J8" s="207"/>
      <c r="K8" s="208"/>
      <c r="L8" s="209">
        <v>150</v>
      </c>
      <c r="M8" s="187"/>
    </row>
    <row r="9" spans="1:14" s="1" customFormat="1" ht="21.75" customHeight="1">
      <c r="A9" s="198" t="s">
        <v>123</v>
      </c>
      <c r="B9" s="210" t="s">
        <v>124</v>
      </c>
      <c r="C9" s="200">
        <v>3661.93</v>
      </c>
      <c r="D9" s="201">
        <v>3511.93</v>
      </c>
      <c r="E9" s="202">
        <v>3511.93</v>
      </c>
      <c r="F9" s="203"/>
      <c r="G9" s="204"/>
      <c r="H9" s="205"/>
      <c r="I9" s="206"/>
      <c r="J9" s="207"/>
      <c r="K9" s="208"/>
      <c r="L9" s="209">
        <v>150</v>
      </c>
      <c r="M9" s="187"/>
      <c r="N9" s="187"/>
    </row>
    <row r="10" spans="1:14" s="1" customFormat="1" ht="21.75" customHeight="1">
      <c r="A10" s="211" t="s">
        <v>125</v>
      </c>
      <c r="B10" s="212" t="s">
        <v>101</v>
      </c>
      <c r="C10" s="213">
        <v>3273.64</v>
      </c>
      <c r="D10" s="213">
        <v>3173.64</v>
      </c>
      <c r="E10" s="213">
        <v>3173.64</v>
      </c>
      <c r="F10" s="213"/>
      <c r="G10" s="213"/>
      <c r="H10" s="213"/>
      <c r="I10" s="213"/>
      <c r="J10" s="214"/>
      <c r="K10" s="215"/>
      <c r="L10" s="214">
        <v>100</v>
      </c>
      <c r="M10" s="187"/>
      <c r="N10" s="187"/>
    </row>
    <row r="11" spans="1:15" s="1" customFormat="1" ht="21.75" customHeight="1">
      <c r="A11" s="211" t="s">
        <v>126</v>
      </c>
      <c r="B11" s="212" t="s">
        <v>103</v>
      </c>
      <c r="C11" s="213">
        <v>185</v>
      </c>
      <c r="D11" s="213">
        <v>135</v>
      </c>
      <c r="E11" s="213">
        <v>135</v>
      </c>
      <c r="F11" s="213"/>
      <c r="G11" s="213"/>
      <c r="H11" s="213"/>
      <c r="I11" s="213"/>
      <c r="J11" s="214"/>
      <c r="K11" s="215"/>
      <c r="L11" s="214">
        <v>50</v>
      </c>
      <c r="N11" s="187"/>
      <c r="O11" s="187"/>
    </row>
    <row r="12" spans="1:15" s="1" customFormat="1" ht="21.75" customHeight="1">
      <c r="A12" s="211" t="s">
        <v>127</v>
      </c>
      <c r="B12" s="212" t="s">
        <v>105</v>
      </c>
      <c r="C12" s="213">
        <v>178.29</v>
      </c>
      <c r="D12" s="213">
        <v>178.29</v>
      </c>
      <c r="E12" s="213">
        <v>178.29</v>
      </c>
      <c r="F12" s="213"/>
      <c r="G12" s="213"/>
      <c r="H12" s="213"/>
      <c r="I12" s="213"/>
      <c r="J12" s="214"/>
      <c r="K12" s="215"/>
      <c r="L12" s="214"/>
      <c r="N12" s="187"/>
      <c r="O12" s="187"/>
    </row>
    <row r="13" spans="1:15" s="1" customFormat="1" ht="21.75" customHeight="1">
      <c r="A13" s="211" t="s">
        <v>128</v>
      </c>
      <c r="B13" s="212" t="s">
        <v>107</v>
      </c>
      <c r="C13" s="213">
        <v>25</v>
      </c>
      <c r="D13" s="213">
        <v>25</v>
      </c>
      <c r="E13" s="213">
        <v>25</v>
      </c>
      <c r="F13" s="213"/>
      <c r="G13" s="213"/>
      <c r="H13" s="213"/>
      <c r="I13" s="213"/>
      <c r="J13" s="214"/>
      <c r="K13" s="215"/>
      <c r="L13" s="214"/>
      <c r="M13" s="187"/>
      <c r="N13" s="187"/>
      <c r="O13" s="187"/>
    </row>
    <row r="14" spans="1:14" s="1" customFormat="1" ht="21.75" customHeight="1">
      <c r="A14" s="198" t="s">
        <v>129</v>
      </c>
      <c r="B14" s="210" t="s">
        <v>130</v>
      </c>
      <c r="C14" s="200">
        <v>238.14</v>
      </c>
      <c r="D14" s="201">
        <v>238.14</v>
      </c>
      <c r="E14" s="202">
        <v>238.14</v>
      </c>
      <c r="F14" s="203"/>
      <c r="G14" s="204"/>
      <c r="H14" s="205"/>
      <c r="I14" s="206"/>
      <c r="J14" s="207"/>
      <c r="K14" s="208"/>
      <c r="L14" s="209"/>
      <c r="M14" s="187"/>
      <c r="N14" s="187"/>
    </row>
    <row r="15" spans="1:12" s="517" customFormat="1" ht="29.25" customHeight="1">
      <c r="A15" s="518" t="s">
        <v>123</v>
      </c>
      <c r="B15" s="519" t="s">
        <v>131</v>
      </c>
      <c r="C15" s="520">
        <v>238.14</v>
      </c>
      <c r="D15" s="521">
        <v>238.14</v>
      </c>
      <c r="E15" s="522">
        <v>238.14</v>
      </c>
      <c r="F15" s="523"/>
      <c r="G15" s="524"/>
      <c r="H15" s="525"/>
      <c r="I15" s="526"/>
      <c r="J15" s="527"/>
      <c r="K15" s="528"/>
      <c r="L15" s="529"/>
    </row>
    <row r="16" spans="1:12" s="517" customFormat="1" ht="36" customHeight="1">
      <c r="A16" s="512" t="s">
        <v>132</v>
      </c>
      <c r="B16" s="513" t="s">
        <v>109</v>
      </c>
      <c r="C16" s="514">
        <v>238.14</v>
      </c>
      <c r="D16" s="514">
        <v>238.14</v>
      </c>
      <c r="E16" s="514">
        <v>238.14</v>
      </c>
      <c r="F16" s="514"/>
      <c r="G16" s="514"/>
      <c r="H16" s="514"/>
      <c r="I16" s="514"/>
      <c r="J16" s="515"/>
      <c r="K16" s="516"/>
      <c r="L16" s="515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A4:A5"/>
    <mergeCell ref="B4:B5"/>
    <mergeCell ref="C4:C5"/>
    <mergeCell ref="D4:H4"/>
    <mergeCell ref="I4:I5"/>
    <mergeCell ref="J4:J5"/>
    <mergeCell ref="K4:K5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9.00390625" style="1" customWidth="1"/>
    <col min="2" max="2" width="18.57421875" style="1" customWidth="1"/>
    <col min="3" max="12" width="9.7109375" style="1" customWidth="1"/>
    <col min="13" max="13" width="14.140625" style="1" customWidth="1"/>
    <col min="14" max="14" width="9.140625" style="1" customWidth="1"/>
  </cols>
  <sheetData>
    <row r="1" spans="1:12" s="1" customFormat="1" ht="16.5" customHeight="1">
      <c r="A1" s="216"/>
      <c r="L1" s="217" t="s">
        <v>133</v>
      </c>
    </row>
    <row r="2" spans="1:12" s="1" customFormat="1" ht="24" customHeight="1">
      <c r="A2" s="576" t="s">
        <v>134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</row>
    <row r="3" spans="1:12" s="1" customFormat="1" ht="18.75" customHeight="1">
      <c r="A3" s="218" t="s">
        <v>6</v>
      </c>
      <c r="F3" s="216"/>
      <c r="L3" s="217" t="s">
        <v>7</v>
      </c>
    </row>
    <row r="4" spans="1:12" s="1" customFormat="1" ht="21" customHeight="1">
      <c r="A4" s="573" t="s">
        <v>135</v>
      </c>
      <c r="B4" s="573" t="s">
        <v>136</v>
      </c>
      <c r="C4" s="574" t="s">
        <v>99</v>
      </c>
      <c r="D4" s="577" t="s">
        <v>73</v>
      </c>
      <c r="E4" s="577"/>
      <c r="F4" s="577"/>
      <c r="G4" s="577"/>
      <c r="H4" s="577"/>
      <c r="I4" s="575" t="s">
        <v>74</v>
      </c>
      <c r="J4" s="575" t="s">
        <v>112</v>
      </c>
      <c r="K4" s="575" t="s">
        <v>137</v>
      </c>
      <c r="L4" s="573" t="s">
        <v>79</v>
      </c>
    </row>
    <row r="5" spans="1:12" s="1" customFormat="1" ht="32.25" customHeight="1">
      <c r="A5" s="573"/>
      <c r="B5" s="573"/>
      <c r="C5" s="574"/>
      <c r="D5" s="219" t="s">
        <v>81</v>
      </c>
      <c r="E5" s="220" t="s">
        <v>138</v>
      </c>
      <c r="F5" s="221" t="s">
        <v>139</v>
      </c>
      <c r="G5" s="221" t="s">
        <v>116</v>
      </c>
      <c r="H5" s="221" t="s">
        <v>117</v>
      </c>
      <c r="I5" s="575"/>
      <c r="J5" s="575"/>
      <c r="K5" s="575"/>
      <c r="L5" s="573"/>
    </row>
    <row r="6" spans="1:13" s="1" customFormat="1" ht="17.25" customHeight="1">
      <c r="A6" s="222" t="s">
        <v>84</v>
      </c>
      <c r="B6" s="222" t="s">
        <v>84</v>
      </c>
      <c r="C6" s="223">
        <v>1</v>
      </c>
      <c r="D6" s="223">
        <v>2</v>
      </c>
      <c r="E6" s="224">
        <v>3</v>
      </c>
      <c r="F6" s="224">
        <v>4</v>
      </c>
      <c r="G6" s="224">
        <v>5</v>
      </c>
      <c r="H6" s="223">
        <v>6</v>
      </c>
      <c r="I6" s="223">
        <v>7</v>
      </c>
      <c r="J6" s="225">
        <v>8</v>
      </c>
      <c r="K6" s="224">
        <v>9</v>
      </c>
      <c r="L6" s="223">
        <v>10</v>
      </c>
      <c r="M6" s="226"/>
    </row>
    <row r="7" spans="1:13" s="1" customFormat="1" ht="22.5" customHeight="1">
      <c r="A7" s="227" t="s">
        <v>0</v>
      </c>
      <c r="B7" s="228" t="s">
        <v>99</v>
      </c>
      <c r="C7" s="229">
        <v>3900.07</v>
      </c>
      <c r="D7" s="230">
        <v>3750.07</v>
      </c>
      <c r="E7" s="231">
        <v>3750.07</v>
      </c>
      <c r="F7" s="232"/>
      <c r="G7" s="233"/>
      <c r="H7" s="234"/>
      <c r="I7" s="235"/>
      <c r="J7" s="236"/>
      <c r="K7" s="237"/>
      <c r="L7" s="238">
        <v>150</v>
      </c>
      <c r="M7" s="239"/>
    </row>
    <row r="8" spans="1:12" s="1" customFormat="1" ht="22.5" customHeight="1">
      <c r="A8" s="227" t="s">
        <v>140</v>
      </c>
      <c r="B8" s="240" t="s">
        <v>141</v>
      </c>
      <c r="C8" s="229">
        <v>2957.91</v>
      </c>
      <c r="D8" s="230">
        <v>2957.91</v>
      </c>
      <c r="E8" s="231">
        <v>2957.91</v>
      </c>
      <c r="F8" s="232"/>
      <c r="G8" s="233"/>
      <c r="H8" s="234"/>
      <c r="I8" s="235"/>
      <c r="J8" s="236"/>
      <c r="K8" s="237"/>
      <c r="L8" s="238"/>
    </row>
    <row r="9" spans="1:12" s="1" customFormat="1" ht="22.5" customHeight="1">
      <c r="A9" s="241" t="s">
        <v>142</v>
      </c>
      <c r="B9" s="242" t="s">
        <v>143</v>
      </c>
      <c r="C9" s="243">
        <v>2126.23</v>
      </c>
      <c r="D9" s="244">
        <v>2126.23</v>
      </c>
      <c r="E9" s="244">
        <v>2126.23</v>
      </c>
      <c r="F9" s="244"/>
      <c r="G9" s="244"/>
      <c r="H9" s="244"/>
      <c r="I9" s="245"/>
      <c r="J9" s="244"/>
      <c r="K9" s="243"/>
      <c r="L9" s="244"/>
    </row>
    <row r="10" spans="1:12" s="1" customFormat="1" ht="22.5" customHeight="1">
      <c r="A10" s="241" t="s">
        <v>144</v>
      </c>
      <c r="B10" s="242" t="s">
        <v>145</v>
      </c>
      <c r="C10" s="243">
        <v>471.5</v>
      </c>
      <c r="D10" s="244">
        <v>471.5</v>
      </c>
      <c r="E10" s="244">
        <v>471.5</v>
      </c>
      <c r="F10" s="244"/>
      <c r="G10" s="244"/>
      <c r="H10" s="244"/>
      <c r="I10" s="245"/>
      <c r="J10" s="244"/>
      <c r="K10" s="243"/>
      <c r="L10" s="244"/>
    </row>
    <row r="11" spans="1:12" s="1" customFormat="1" ht="22.5" customHeight="1">
      <c r="A11" s="241" t="s">
        <v>146</v>
      </c>
      <c r="B11" s="242" t="s">
        <v>147</v>
      </c>
      <c r="C11" s="243">
        <v>263.99</v>
      </c>
      <c r="D11" s="244">
        <v>263.99</v>
      </c>
      <c r="E11" s="244">
        <v>263.99</v>
      </c>
      <c r="F11" s="244"/>
      <c r="G11" s="244"/>
      <c r="H11" s="244"/>
      <c r="I11" s="245"/>
      <c r="J11" s="244"/>
      <c r="K11" s="243"/>
      <c r="L11" s="244"/>
    </row>
    <row r="12" spans="1:12" s="1" customFormat="1" ht="22.5" customHeight="1">
      <c r="A12" s="241" t="s">
        <v>148</v>
      </c>
      <c r="B12" s="242" t="s">
        <v>149</v>
      </c>
      <c r="C12" s="243">
        <v>96.19</v>
      </c>
      <c r="D12" s="244">
        <v>96.19</v>
      </c>
      <c r="E12" s="244">
        <v>96.19</v>
      </c>
      <c r="F12" s="244"/>
      <c r="G12" s="244"/>
      <c r="H12" s="244"/>
      <c r="I12" s="245"/>
      <c r="J12" s="244"/>
      <c r="K12" s="243"/>
      <c r="L12" s="244"/>
    </row>
    <row r="13" spans="1:12" s="1" customFormat="1" ht="22.5" customHeight="1">
      <c r="A13" s="227" t="s">
        <v>150</v>
      </c>
      <c r="B13" s="240" t="s">
        <v>151</v>
      </c>
      <c r="C13" s="229">
        <v>691.82</v>
      </c>
      <c r="D13" s="230">
        <v>591.82</v>
      </c>
      <c r="E13" s="231">
        <v>591.82</v>
      </c>
      <c r="F13" s="232"/>
      <c r="G13" s="233"/>
      <c r="H13" s="234"/>
      <c r="I13" s="235"/>
      <c r="J13" s="236"/>
      <c r="K13" s="237"/>
      <c r="L13" s="238">
        <v>100</v>
      </c>
    </row>
    <row r="14" spans="1:12" s="1" customFormat="1" ht="22.5" customHeight="1">
      <c r="A14" s="241" t="s">
        <v>152</v>
      </c>
      <c r="B14" s="242" t="s">
        <v>153</v>
      </c>
      <c r="C14" s="243">
        <v>256.65</v>
      </c>
      <c r="D14" s="244">
        <v>256.65</v>
      </c>
      <c r="E14" s="244">
        <v>256.65</v>
      </c>
      <c r="F14" s="244"/>
      <c r="G14" s="244"/>
      <c r="H14" s="244"/>
      <c r="I14" s="245"/>
      <c r="J14" s="244"/>
      <c r="K14" s="243"/>
      <c r="L14" s="244"/>
    </row>
    <row r="15" spans="1:12" s="1" customFormat="1" ht="22.5" customHeight="1">
      <c r="A15" s="241" t="s">
        <v>154</v>
      </c>
      <c r="B15" s="242" t="s">
        <v>155</v>
      </c>
      <c r="C15" s="243">
        <v>2</v>
      </c>
      <c r="D15" s="244">
        <v>2</v>
      </c>
      <c r="E15" s="244">
        <v>2</v>
      </c>
      <c r="F15" s="244"/>
      <c r="G15" s="244"/>
      <c r="H15" s="244"/>
      <c r="I15" s="245"/>
      <c r="J15" s="244"/>
      <c r="K15" s="243"/>
      <c r="L15" s="244"/>
    </row>
    <row r="16" spans="1:12" s="1" customFormat="1" ht="22.5" customHeight="1">
      <c r="A16" s="241" t="s">
        <v>156</v>
      </c>
      <c r="B16" s="242" t="s">
        <v>157</v>
      </c>
      <c r="C16" s="243">
        <v>2</v>
      </c>
      <c r="D16" s="244">
        <v>2</v>
      </c>
      <c r="E16" s="244">
        <v>2</v>
      </c>
      <c r="F16" s="244"/>
      <c r="G16" s="244"/>
      <c r="H16" s="244"/>
      <c r="I16" s="245"/>
      <c r="J16" s="244"/>
      <c r="K16" s="243"/>
      <c r="L16" s="244"/>
    </row>
    <row r="17" spans="1:12" s="1" customFormat="1" ht="22.5" customHeight="1">
      <c r="A17" s="241" t="s">
        <v>158</v>
      </c>
      <c r="B17" s="242" t="s">
        <v>159</v>
      </c>
      <c r="C17" s="243">
        <v>161.42</v>
      </c>
      <c r="D17" s="244">
        <v>161.42</v>
      </c>
      <c r="E17" s="244">
        <v>161.42</v>
      </c>
      <c r="F17" s="244"/>
      <c r="G17" s="244"/>
      <c r="H17" s="244"/>
      <c r="I17" s="245"/>
      <c r="J17" s="244"/>
      <c r="K17" s="243"/>
      <c r="L17" s="244"/>
    </row>
    <row r="18" spans="1:12" s="1" customFormat="1" ht="22.5" customHeight="1">
      <c r="A18" s="241" t="s">
        <v>160</v>
      </c>
      <c r="B18" s="242" t="s">
        <v>161</v>
      </c>
      <c r="C18" s="243">
        <v>6</v>
      </c>
      <c r="D18" s="244">
        <v>6</v>
      </c>
      <c r="E18" s="244">
        <v>6</v>
      </c>
      <c r="F18" s="244"/>
      <c r="G18" s="244"/>
      <c r="H18" s="244"/>
      <c r="I18" s="245"/>
      <c r="J18" s="244"/>
      <c r="K18" s="243"/>
      <c r="L18" s="244"/>
    </row>
    <row r="19" spans="1:12" s="1" customFormat="1" ht="22.5" customHeight="1">
      <c r="A19" s="241" t="s">
        <v>162</v>
      </c>
      <c r="B19" s="242" t="s">
        <v>163</v>
      </c>
      <c r="C19" s="243">
        <v>50</v>
      </c>
      <c r="D19" s="244">
        <v>50</v>
      </c>
      <c r="E19" s="244">
        <v>50</v>
      </c>
      <c r="F19" s="244"/>
      <c r="G19" s="244"/>
      <c r="H19" s="244"/>
      <c r="I19" s="245"/>
      <c r="J19" s="244"/>
      <c r="K19" s="243"/>
      <c r="L19" s="244"/>
    </row>
    <row r="20" spans="1:12" s="1" customFormat="1" ht="22.5" customHeight="1">
      <c r="A20" s="241" t="s">
        <v>164</v>
      </c>
      <c r="B20" s="242" t="s">
        <v>165</v>
      </c>
      <c r="C20" s="243">
        <v>40</v>
      </c>
      <c r="D20" s="244">
        <v>40</v>
      </c>
      <c r="E20" s="244">
        <v>40</v>
      </c>
      <c r="F20" s="244"/>
      <c r="G20" s="244"/>
      <c r="H20" s="244"/>
      <c r="I20" s="245"/>
      <c r="J20" s="244"/>
      <c r="K20" s="243"/>
      <c r="L20" s="244"/>
    </row>
    <row r="21" spans="1:12" s="1" customFormat="1" ht="22.5" customHeight="1">
      <c r="A21" s="241" t="s">
        <v>166</v>
      </c>
      <c r="B21" s="242" t="s">
        <v>167</v>
      </c>
      <c r="C21" s="243">
        <v>173.75</v>
      </c>
      <c r="D21" s="244">
        <v>73.75</v>
      </c>
      <c r="E21" s="244">
        <v>73.75</v>
      </c>
      <c r="F21" s="244"/>
      <c r="G21" s="244"/>
      <c r="H21" s="244"/>
      <c r="I21" s="245"/>
      <c r="J21" s="244"/>
      <c r="K21" s="243"/>
      <c r="L21" s="244">
        <v>100</v>
      </c>
    </row>
    <row r="22" spans="1:12" s="1" customFormat="1" ht="22.5" customHeight="1">
      <c r="A22" s="227" t="s">
        <v>168</v>
      </c>
      <c r="B22" s="240" t="s">
        <v>169</v>
      </c>
      <c r="C22" s="229">
        <v>81.5</v>
      </c>
      <c r="D22" s="230">
        <v>31.5</v>
      </c>
      <c r="E22" s="231">
        <v>31.5</v>
      </c>
      <c r="F22" s="232"/>
      <c r="G22" s="233"/>
      <c r="H22" s="234"/>
      <c r="I22" s="235"/>
      <c r="J22" s="236"/>
      <c r="K22" s="237"/>
      <c r="L22" s="238">
        <v>50</v>
      </c>
    </row>
    <row r="23" spans="1:12" s="1" customFormat="1" ht="22.5" customHeight="1">
      <c r="A23" s="241" t="s">
        <v>170</v>
      </c>
      <c r="B23" s="242" t="s">
        <v>171</v>
      </c>
      <c r="C23" s="243">
        <v>1.5</v>
      </c>
      <c r="D23" s="244">
        <v>1.5</v>
      </c>
      <c r="E23" s="244">
        <v>1.5</v>
      </c>
      <c r="F23" s="244"/>
      <c r="G23" s="244"/>
      <c r="H23" s="244"/>
      <c r="I23" s="245"/>
      <c r="J23" s="244"/>
      <c r="K23" s="243"/>
      <c r="L23" s="244"/>
    </row>
    <row r="24" spans="1:12" s="1" customFormat="1" ht="22.5" customHeight="1">
      <c r="A24" s="241" t="s">
        <v>172</v>
      </c>
      <c r="B24" s="242" t="s">
        <v>173</v>
      </c>
      <c r="C24" s="243">
        <v>80</v>
      </c>
      <c r="D24" s="244">
        <v>30</v>
      </c>
      <c r="E24" s="244">
        <v>30</v>
      </c>
      <c r="F24" s="244"/>
      <c r="G24" s="244"/>
      <c r="H24" s="244"/>
      <c r="I24" s="245"/>
      <c r="J24" s="244"/>
      <c r="K24" s="243"/>
      <c r="L24" s="244">
        <v>50</v>
      </c>
    </row>
    <row r="25" spans="1:12" s="1" customFormat="1" ht="22.5" customHeight="1">
      <c r="A25" s="227" t="s">
        <v>174</v>
      </c>
      <c r="B25" s="240" t="s">
        <v>21</v>
      </c>
      <c r="C25" s="229">
        <v>138.84</v>
      </c>
      <c r="D25" s="230">
        <v>138.84</v>
      </c>
      <c r="E25" s="231">
        <v>138.84</v>
      </c>
      <c r="F25" s="232"/>
      <c r="G25" s="233"/>
      <c r="H25" s="234"/>
      <c r="I25" s="235"/>
      <c r="J25" s="236"/>
      <c r="K25" s="237"/>
      <c r="L25" s="238"/>
    </row>
    <row r="26" spans="1:12" s="1" customFormat="1" ht="22.5" customHeight="1">
      <c r="A26" s="241" t="s">
        <v>175</v>
      </c>
      <c r="B26" s="242" t="s">
        <v>176</v>
      </c>
      <c r="C26" s="243">
        <v>8.88</v>
      </c>
      <c r="D26" s="244">
        <v>8.88</v>
      </c>
      <c r="E26" s="244">
        <v>8.88</v>
      </c>
      <c r="F26" s="244"/>
      <c r="G26" s="244"/>
      <c r="H26" s="244"/>
      <c r="I26" s="245"/>
      <c r="J26" s="244"/>
      <c r="K26" s="243"/>
      <c r="L26" s="244"/>
    </row>
    <row r="27" spans="1:12" s="1" customFormat="1" ht="22.5" customHeight="1">
      <c r="A27" s="241" t="s">
        <v>177</v>
      </c>
      <c r="B27" s="242" t="s">
        <v>178</v>
      </c>
      <c r="C27" s="243">
        <v>129.96</v>
      </c>
      <c r="D27" s="244">
        <v>129.96</v>
      </c>
      <c r="E27" s="244">
        <v>129.96</v>
      </c>
      <c r="F27" s="244"/>
      <c r="G27" s="244"/>
      <c r="H27" s="244"/>
      <c r="I27" s="245"/>
      <c r="J27" s="244"/>
      <c r="K27" s="243"/>
      <c r="L27" s="244"/>
    </row>
    <row r="28" spans="1:12" s="1" customFormat="1" ht="22.5" customHeight="1">
      <c r="A28" s="227" t="s">
        <v>179</v>
      </c>
      <c r="B28" s="240" t="s">
        <v>42</v>
      </c>
      <c r="C28" s="229">
        <v>30</v>
      </c>
      <c r="D28" s="230">
        <v>30</v>
      </c>
      <c r="E28" s="231">
        <v>30</v>
      </c>
      <c r="F28" s="232"/>
      <c r="G28" s="233"/>
      <c r="H28" s="234"/>
      <c r="I28" s="235"/>
      <c r="J28" s="236"/>
      <c r="K28" s="237"/>
      <c r="L28" s="238"/>
    </row>
    <row r="29" spans="1:12" s="1" customFormat="1" ht="22.5" customHeight="1">
      <c r="A29" s="241" t="s">
        <v>180</v>
      </c>
      <c r="B29" s="242" t="s">
        <v>181</v>
      </c>
      <c r="C29" s="243">
        <v>30</v>
      </c>
      <c r="D29" s="244">
        <v>30</v>
      </c>
      <c r="E29" s="244">
        <v>30</v>
      </c>
      <c r="F29" s="244"/>
      <c r="G29" s="244"/>
      <c r="H29" s="244"/>
      <c r="I29" s="245"/>
      <c r="J29" s="244"/>
      <c r="K29" s="243"/>
      <c r="L29" s="244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A4:A5"/>
    <mergeCell ref="B4:B5"/>
    <mergeCell ref="C4:C5"/>
    <mergeCell ref="D4:H4"/>
    <mergeCell ref="I4:I5"/>
    <mergeCell ref="J4:J5"/>
    <mergeCell ref="K4:K5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22">
      <selection activeCell="D40" sqref="D40"/>
    </sheetView>
  </sheetViews>
  <sheetFormatPr defaultColWidth="9.140625" defaultRowHeight="12.75" customHeight="1"/>
  <cols>
    <col min="1" max="1" width="9.00390625" style="1" customWidth="1"/>
    <col min="2" max="2" width="11.421875" style="517" customWidth="1"/>
    <col min="3" max="12" width="9.7109375" style="1" customWidth="1"/>
    <col min="13" max="13" width="14.140625" style="1" customWidth="1"/>
    <col min="14" max="14" width="9.140625" style="1" customWidth="1"/>
  </cols>
  <sheetData>
    <row r="1" spans="1:12" s="1" customFormat="1" ht="16.5" customHeight="1">
      <c r="A1" s="246"/>
      <c r="B1" s="517"/>
      <c r="L1" s="247" t="s">
        <v>182</v>
      </c>
    </row>
    <row r="2" spans="1:12" s="1" customFormat="1" ht="24" customHeight="1">
      <c r="A2" s="581" t="s">
        <v>183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</row>
    <row r="3" spans="1:12" s="1" customFormat="1" ht="18.75" customHeight="1">
      <c r="A3" s="248" t="s">
        <v>6</v>
      </c>
      <c r="B3" s="517"/>
      <c r="F3" s="246"/>
      <c r="L3" s="247" t="s">
        <v>7</v>
      </c>
    </row>
    <row r="4" spans="1:12" s="1" customFormat="1" ht="21" customHeight="1">
      <c r="A4" s="578" t="s">
        <v>135</v>
      </c>
      <c r="B4" s="578" t="s">
        <v>136</v>
      </c>
      <c r="C4" s="579" t="s">
        <v>99</v>
      </c>
      <c r="D4" s="582" t="s">
        <v>73</v>
      </c>
      <c r="E4" s="582"/>
      <c r="F4" s="582"/>
      <c r="G4" s="582"/>
      <c r="H4" s="582"/>
      <c r="I4" s="580" t="s">
        <v>74</v>
      </c>
      <c r="J4" s="580" t="s">
        <v>112</v>
      </c>
      <c r="K4" s="580" t="s">
        <v>137</v>
      </c>
      <c r="L4" s="578" t="s">
        <v>79</v>
      </c>
    </row>
    <row r="5" spans="1:12" s="1" customFormat="1" ht="32.25" customHeight="1">
      <c r="A5" s="578"/>
      <c r="B5" s="578"/>
      <c r="C5" s="579"/>
      <c r="D5" s="249" t="s">
        <v>81</v>
      </c>
      <c r="E5" s="250" t="s">
        <v>138</v>
      </c>
      <c r="F5" s="251" t="s">
        <v>139</v>
      </c>
      <c r="G5" s="251" t="s">
        <v>184</v>
      </c>
      <c r="H5" s="251" t="s">
        <v>117</v>
      </c>
      <c r="I5" s="580"/>
      <c r="J5" s="580"/>
      <c r="K5" s="580"/>
      <c r="L5" s="578"/>
    </row>
    <row r="6" spans="1:13" s="1" customFormat="1" ht="17.25" customHeight="1">
      <c r="A6" s="252" t="s">
        <v>84</v>
      </c>
      <c r="B6" s="530" t="s">
        <v>84</v>
      </c>
      <c r="C6" s="254">
        <v>1</v>
      </c>
      <c r="D6" s="254">
        <v>2</v>
      </c>
      <c r="E6" s="253">
        <v>3</v>
      </c>
      <c r="F6" s="253">
        <v>4</v>
      </c>
      <c r="G6" s="253">
        <v>5</v>
      </c>
      <c r="H6" s="254">
        <v>6</v>
      </c>
      <c r="I6" s="254">
        <v>7</v>
      </c>
      <c r="J6" s="255">
        <v>8</v>
      </c>
      <c r="K6" s="253">
        <v>9</v>
      </c>
      <c r="L6" s="254">
        <v>10</v>
      </c>
      <c r="M6" s="256"/>
    </row>
    <row r="7" spans="1:13" s="1" customFormat="1" ht="22.5" customHeight="1">
      <c r="A7" s="257" t="s">
        <v>0</v>
      </c>
      <c r="B7" s="531" t="s">
        <v>99</v>
      </c>
      <c r="C7" s="258">
        <v>3900.07</v>
      </c>
      <c r="D7" s="259">
        <v>3750.07</v>
      </c>
      <c r="E7" s="260">
        <v>3750.07</v>
      </c>
      <c r="F7" s="261"/>
      <c r="G7" s="262"/>
      <c r="H7" s="263"/>
      <c r="I7" s="264"/>
      <c r="J7" s="265"/>
      <c r="K7" s="266"/>
      <c r="L7" s="267">
        <v>150</v>
      </c>
      <c r="M7" s="268"/>
    </row>
    <row r="8" spans="1:12" s="1" customFormat="1" ht="32.25" customHeight="1">
      <c r="A8" s="257" t="s">
        <v>185</v>
      </c>
      <c r="B8" s="532" t="s">
        <v>15</v>
      </c>
      <c r="C8" s="258">
        <v>2957.91</v>
      </c>
      <c r="D8" s="259">
        <v>2957.91</v>
      </c>
      <c r="E8" s="260">
        <v>2957.91</v>
      </c>
      <c r="F8" s="261"/>
      <c r="G8" s="262"/>
      <c r="H8" s="263"/>
      <c r="I8" s="264"/>
      <c r="J8" s="265"/>
      <c r="K8" s="266"/>
      <c r="L8" s="267"/>
    </row>
    <row r="9" spans="1:12" s="1" customFormat="1" ht="22.5" customHeight="1">
      <c r="A9" s="269" t="s">
        <v>186</v>
      </c>
      <c r="B9" s="533" t="s">
        <v>187</v>
      </c>
      <c r="C9" s="270">
        <v>586.68</v>
      </c>
      <c r="D9" s="270">
        <v>586.68</v>
      </c>
      <c r="E9" s="270">
        <v>586.68</v>
      </c>
      <c r="F9" s="270"/>
      <c r="G9" s="270"/>
      <c r="H9" s="270"/>
      <c r="I9" s="271"/>
      <c r="J9" s="270"/>
      <c r="K9" s="272"/>
      <c r="L9" s="270"/>
    </row>
    <row r="10" spans="1:12" s="1" customFormat="1" ht="22.5" customHeight="1">
      <c r="A10" s="269" t="s">
        <v>188</v>
      </c>
      <c r="B10" s="533" t="s">
        <v>189</v>
      </c>
      <c r="C10" s="270">
        <v>647.41</v>
      </c>
      <c r="D10" s="270">
        <v>647.41</v>
      </c>
      <c r="E10" s="270">
        <v>647.41</v>
      </c>
      <c r="F10" s="270"/>
      <c r="G10" s="270"/>
      <c r="H10" s="270"/>
      <c r="I10" s="271"/>
      <c r="J10" s="270"/>
      <c r="K10" s="272"/>
      <c r="L10" s="270"/>
    </row>
    <row r="11" spans="1:12" s="1" customFormat="1" ht="22.5" customHeight="1">
      <c r="A11" s="269" t="s">
        <v>190</v>
      </c>
      <c r="B11" s="533" t="s">
        <v>191</v>
      </c>
      <c r="C11" s="270">
        <v>892.14</v>
      </c>
      <c r="D11" s="270">
        <v>892.14</v>
      </c>
      <c r="E11" s="270">
        <v>892.14</v>
      </c>
      <c r="F11" s="270"/>
      <c r="G11" s="270"/>
      <c r="H11" s="270"/>
      <c r="I11" s="271"/>
      <c r="J11" s="270"/>
      <c r="K11" s="272"/>
      <c r="L11" s="270"/>
    </row>
    <row r="12" spans="1:12" s="1" customFormat="1" ht="38.25" customHeight="1">
      <c r="A12" s="269" t="s">
        <v>192</v>
      </c>
      <c r="B12" s="533" t="s">
        <v>193</v>
      </c>
      <c r="C12" s="270">
        <v>238.14</v>
      </c>
      <c r="D12" s="270">
        <v>238.14</v>
      </c>
      <c r="E12" s="270">
        <v>238.14</v>
      </c>
      <c r="F12" s="270"/>
      <c r="G12" s="270"/>
      <c r="H12" s="270"/>
      <c r="I12" s="271"/>
      <c r="J12" s="270"/>
      <c r="K12" s="272"/>
      <c r="L12" s="270"/>
    </row>
    <row r="13" spans="1:12" s="1" customFormat="1" ht="33" customHeight="1">
      <c r="A13" s="269" t="s">
        <v>194</v>
      </c>
      <c r="B13" s="533" t="s">
        <v>195</v>
      </c>
      <c r="C13" s="270">
        <v>233.36</v>
      </c>
      <c r="D13" s="270">
        <v>233.36</v>
      </c>
      <c r="E13" s="270">
        <v>233.36</v>
      </c>
      <c r="F13" s="270"/>
      <c r="G13" s="270"/>
      <c r="H13" s="270"/>
      <c r="I13" s="271"/>
      <c r="J13" s="270"/>
      <c r="K13" s="272"/>
      <c r="L13" s="270"/>
    </row>
    <row r="14" spans="1:12" s="1" customFormat="1" ht="18.75" customHeight="1">
      <c r="A14" s="269" t="s">
        <v>196</v>
      </c>
      <c r="B14" s="533" t="s">
        <v>147</v>
      </c>
      <c r="C14" s="270">
        <v>263.99</v>
      </c>
      <c r="D14" s="270">
        <v>263.99</v>
      </c>
      <c r="E14" s="270">
        <v>263.99</v>
      </c>
      <c r="F14" s="270"/>
      <c r="G14" s="270"/>
      <c r="H14" s="270"/>
      <c r="I14" s="271"/>
      <c r="J14" s="270"/>
      <c r="K14" s="272"/>
      <c r="L14" s="270"/>
    </row>
    <row r="15" spans="1:12" s="1" customFormat="1" ht="32.25" customHeight="1">
      <c r="A15" s="269" t="s">
        <v>197</v>
      </c>
      <c r="B15" s="533" t="s">
        <v>149</v>
      </c>
      <c r="C15" s="270">
        <v>96.19</v>
      </c>
      <c r="D15" s="270">
        <v>96.19</v>
      </c>
      <c r="E15" s="270">
        <v>96.19</v>
      </c>
      <c r="F15" s="270"/>
      <c r="G15" s="270"/>
      <c r="H15" s="270"/>
      <c r="I15" s="271"/>
      <c r="J15" s="270"/>
      <c r="K15" s="272"/>
      <c r="L15" s="270"/>
    </row>
    <row r="16" spans="1:12" s="1" customFormat="1" ht="39" customHeight="1">
      <c r="A16" s="257" t="s">
        <v>198</v>
      </c>
      <c r="B16" s="532" t="s">
        <v>18</v>
      </c>
      <c r="C16" s="258">
        <v>691.82</v>
      </c>
      <c r="D16" s="259">
        <v>591.82</v>
      </c>
      <c r="E16" s="260">
        <v>591.82</v>
      </c>
      <c r="F16" s="261"/>
      <c r="G16" s="262"/>
      <c r="H16" s="263"/>
      <c r="I16" s="264"/>
      <c r="J16" s="265"/>
      <c r="K16" s="266"/>
      <c r="L16" s="267">
        <v>100</v>
      </c>
    </row>
    <row r="17" spans="1:12" s="1" customFormat="1" ht="18" customHeight="1">
      <c r="A17" s="269" t="s">
        <v>199</v>
      </c>
      <c r="B17" s="533" t="s">
        <v>200</v>
      </c>
      <c r="C17" s="270">
        <v>32.8</v>
      </c>
      <c r="D17" s="270">
        <v>32.8</v>
      </c>
      <c r="E17" s="270">
        <v>32.8</v>
      </c>
      <c r="F17" s="270"/>
      <c r="G17" s="270"/>
      <c r="H17" s="270"/>
      <c r="I17" s="271"/>
      <c r="J17" s="270"/>
      <c r="K17" s="272"/>
      <c r="L17" s="270"/>
    </row>
    <row r="18" spans="1:12" s="1" customFormat="1" ht="18" customHeight="1">
      <c r="A18" s="269" t="s">
        <v>201</v>
      </c>
      <c r="B18" s="533" t="s">
        <v>202</v>
      </c>
      <c r="C18" s="270">
        <v>10</v>
      </c>
      <c r="D18" s="270">
        <v>10</v>
      </c>
      <c r="E18" s="270">
        <v>10</v>
      </c>
      <c r="F18" s="270"/>
      <c r="G18" s="270"/>
      <c r="H18" s="270"/>
      <c r="I18" s="271"/>
      <c r="J18" s="270"/>
      <c r="K18" s="272"/>
      <c r="L18" s="270"/>
    </row>
    <row r="19" spans="1:12" s="1" customFormat="1" ht="18" customHeight="1">
      <c r="A19" s="269" t="s">
        <v>203</v>
      </c>
      <c r="B19" s="533" t="s">
        <v>204</v>
      </c>
      <c r="C19" s="270">
        <v>6</v>
      </c>
      <c r="D19" s="270">
        <v>6</v>
      </c>
      <c r="E19" s="270">
        <v>6</v>
      </c>
      <c r="F19" s="270"/>
      <c r="G19" s="270"/>
      <c r="H19" s="270"/>
      <c r="I19" s="271"/>
      <c r="J19" s="270"/>
      <c r="K19" s="272"/>
      <c r="L19" s="270"/>
    </row>
    <row r="20" spans="1:12" s="1" customFormat="1" ht="18" customHeight="1">
      <c r="A20" s="269" t="s">
        <v>205</v>
      </c>
      <c r="B20" s="533" t="s">
        <v>206</v>
      </c>
      <c r="C20" s="270">
        <v>44</v>
      </c>
      <c r="D20" s="270">
        <v>44</v>
      </c>
      <c r="E20" s="270">
        <v>44</v>
      </c>
      <c r="F20" s="270"/>
      <c r="G20" s="270"/>
      <c r="H20" s="270"/>
      <c r="I20" s="271"/>
      <c r="J20" s="270"/>
      <c r="K20" s="272"/>
      <c r="L20" s="270"/>
    </row>
    <row r="21" spans="1:12" s="1" customFormat="1" ht="18" customHeight="1">
      <c r="A21" s="269" t="s">
        <v>207</v>
      </c>
      <c r="B21" s="533" t="s">
        <v>208</v>
      </c>
      <c r="C21" s="270">
        <v>15</v>
      </c>
      <c r="D21" s="270">
        <v>15</v>
      </c>
      <c r="E21" s="270">
        <v>15</v>
      </c>
      <c r="F21" s="270"/>
      <c r="G21" s="270"/>
      <c r="H21" s="270"/>
      <c r="I21" s="271"/>
      <c r="J21" s="270"/>
      <c r="K21" s="272"/>
      <c r="L21" s="270"/>
    </row>
    <row r="22" spans="1:12" s="1" customFormat="1" ht="18" customHeight="1">
      <c r="A22" s="269" t="s">
        <v>209</v>
      </c>
      <c r="B22" s="533" t="s">
        <v>210</v>
      </c>
      <c r="C22" s="270">
        <v>50</v>
      </c>
      <c r="D22" s="270">
        <v>50</v>
      </c>
      <c r="E22" s="270">
        <v>50</v>
      </c>
      <c r="F22" s="270"/>
      <c r="G22" s="270"/>
      <c r="H22" s="270"/>
      <c r="I22" s="271"/>
      <c r="J22" s="270"/>
      <c r="K22" s="272"/>
      <c r="L22" s="270"/>
    </row>
    <row r="23" spans="1:12" s="1" customFormat="1" ht="18" customHeight="1">
      <c r="A23" s="269" t="s">
        <v>211</v>
      </c>
      <c r="B23" s="533" t="s">
        <v>165</v>
      </c>
      <c r="C23" s="270">
        <v>140</v>
      </c>
      <c r="D23" s="270">
        <v>40</v>
      </c>
      <c r="E23" s="270">
        <v>40</v>
      </c>
      <c r="F23" s="270"/>
      <c r="G23" s="270"/>
      <c r="H23" s="270"/>
      <c r="I23" s="271"/>
      <c r="J23" s="270"/>
      <c r="K23" s="272"/>
      <c r="L23" s="270">
        <v>100</v>
      </c>
    </row>
    <row r="24" spans="1:12" s="1" customFormat="1" ht="18" customHeight="1">
      <c r="A24" s="269" t="s">
        <v>212</v>
      </c>
      <c r="B24" s="533" t="s">
        <v>155</v>
      </c>
      <c r="C24" s="270">
        <v>2</v>
      </c>
      <c r="D24" s="270">
        <v>2</v>
      </c>
      <c r="E24" s="270">
        <v>2</v>
      </c>
      <c r="F24" s="270"/>
      <c r="G24" s="270"/>
      <c r="H24" s="270"/>
      <c r="I24" s="271"/>
      <c r="J24" s="270"/>
      <c r="K24" s="272"/>
      <c r="L24" s="270"/>
    </row>
    <row r="25" spans="1:12" s="1" customFormat="1" ht="18" customHeight="1">
      <c r="A25" s="269" t="s">
        <v>213</v>
      </c>
      <c r="B25" s="533" t="s">
        <v>157</v>
      </c>
      <c r="C25" s="270">
        <v>2</v>
      </c>
      <c r="D25" s="270">
        <v>2</v>
      </c>
      <c r="E25" s="270">
        <v>2</v>
      </c>
      <c r="F25" s="270"/>
      <c r="G25" s="270"/>
      <c r="H25" s="270"/>
      <c r="I25" s="271"/>
      <c r="J25" s="270"/>
      <c r="K25" s="272"/>
      <c r="L25" s="270"/>
    </row>
    <row r="26" spans="1:12" s="1" customFormat="1" ht="18" customHeight="1">
      <c r="A26" s="269" t="s">
        <v>214</v>
      </c>
      <c r="B26" s="533" t="s">
        <v>161</v>
      </c>
      <c r="C26" s="270">
        <v>6</v>
      </c>
      <c r="D26" s="270">
        <v>6</v>
      </c>
      <c r="E26" s="270">
        <v>6</v>
      </c>
      <c r="F26" s="270"/>
      <c r="G26" s="270"/>
      <c r="H26" s="270"/>
      <c r="I26" s="271"/>
      <c r="J26" s="270"/>
      <c r="K26" s="272"/>
      <c r="L26" s="270"/>
    </row>
    <row r="27" spans="1:12" s="1" customFormat="1" ht="18" customHeight="1">
      <c r="A27" s="269" t="s">
        <v>215</v>
      </c>
      <c r="B27" s="533" t="s">
        <v>216</v>
      </c>
      <c r="C27" s="270">
        <v>161.42</v>
      </c>
      <c r="D27" s="270">
        <v>161.42</v>
      </c>
      <c r="E27" s="270">
        <v>161.42</v>
      </c>
      <c r="F27" s="270"/>
      <c r="G27" s="270"/>
      <c r="H27" s="270"/>
      <c r="I27" s="271"/>
      <c r="J27" s="270"/>
      <c r="K27" s="272"/>
      <c r="L27" s="270"/>
    </row>
    <row r="28" spans="1:12" s="1" customFormat="1" ht="18" customHeight="1">
      <c r="A28" s="269" t="s">
        <v>217</v>
      </c>
      <c r="B28" s="533" t="s">
        <v>218</v>
      </c>
      <c r="C28" s="270">
        <v>15</v>
      </c>
      <c r="D28" s="270">
        <v>15</v>
      </c>
      <c r="E28" s="270">
        <v>15</v>
      </c>
      <c r="F28" s="270"/>
      <c r="G28" s="270"/>
      <c r="H28" s="270"/>
      <c r="I28" s="271"/>
      <c r="J28" s="270"/>
      <c r="K28" s="272"/>
      <c r="L28" s="270"/>
    </row>
    <row r="29" spans="1:12" s="1" customFormat="1" ht="18" customHeight="1">
      <c r="A29" s="269" t="s">
        <v>219</v>
      </c>
      <c r="B29" s="533" t="s">
        <v>220</v>
      </c>
      <c r="C29" s="270">
        <v>44</v>
      </c>
      <c r="D29" s="270">
        <v>44</v>
      </c>
      <c r="E29" s="270">
        <v>44</v>
      </c>
      <c r="F29" s="270"/>
      <c r="G29" s="270"/>
      <c r="H29" s="270"/>
      <c r="I29" s="271"/>
      <c r="J29" s="270"/>
      <c r="K29" s="272"/>
      <c r="L29" s="270"/>
    </row>
    <row r="30" spans="1:12" s="1" customFormat="1" ht="24.75" customHeight="1">
      <c r="A30" s="269" t="s">
        <v>221</v>
      </c>
      <c r="B30" s="533" t="s">
        <v>163</v>
      </c>
      <c r="C30" s="270">
        <v>50</v>
      </c>
      <c r="D30" s="270">
        <v>50</v>
      </c>
      <c r="E30" s="270">
        <v>50</v>
      </c>
      <c r="F30" s="270"/>
      <c r="G30" s="270"/>
      <c r="H30" s="270"/>
      <c r="I30" s="271"/>
      <c r="J30" s="270"/>
      <c r="K30" s="272"/>
      <c r="L30" s="270"/>
    </row>
    <row r="31" spans="1:12" s="1" customFormat="1" ht="24.75" customHeight="1">
      <c r="A31" s="269" t="s">
        <v>222</v>
      </c>
      <c r="B31" s="533" t="s">
        <v>223</v>
      </c>
      <c r="C31" s="270">
        <v>39.85</v>
      </c>
      <c r="D31" s="270">
        <v>39.85</v>
      </c>
      <c r="E31" s="270">
        <v>39.85</v>
      </c>
      <c r="F31" s="270"/>
      <c r="G31" s="270"/>
      <c r="H31" s="270"/>
      <c r="I31" s="271"/>
      <c r="J31" s="270"/>
      <c r="K31" s="272"/>
      <c r="L31" s="270"/>
    </row>
    <row r="32" spans="1:12" s="1" customFormat="1" ht="24.75" customHeight="1">
      <c r="A32" s="269" t="s">
        <v>224</v>
      </c>
      <c r="B32" s="533" t="s">
        <v>167</v>
      </c>
      <c r="C32" s="270">
        <v>73.75</v>
      </c>
      <c r="D32" s="270">
        <v>73.75</v>
      </c>
      <c r="E32" s="270">
        <v>73.75</v>
      </c>
      <c r="F32" s="270"/>
      <c r="G32" s="270"/>
      <c r="H32" s="270"/>
      <c r="I32" s="271"/>
      <c r="J32" s="270"/>
      <c r="K32" s="272"/>
      <c r="L32" s="270"/>
    </row>
    <row r="33" spans="1:12" s="1" customFormat="1" ht="24.75" customHeight="1">
      <c r="A33" s="257" t="s">
        <v>225</v>
      </c>
      <c r="B33" s="532" t="s">
        <v>21</v>
      </c>
      <c r="C33" s="258">
        <v>138.84</v>
      </c>
      <c r="D33" s="259">
        <v>138.84</v>
      </c>
      <c r="E33" s="260">
        <v>138.84</v>
      </c>
      <c r="F33" s="261"/>
      <c r="G33" s="262"/>
      <c r="H33" s="263"/>
      <c r="I33" s="264"/>
      <c r="J33" s="265"/>
      <c r="K33" s="266"/>
      <c r="L33" s="267"/>
    </row>
    <row r="34" spans="1:12" s="1" customFormat="1" ht="18" customHeight="1">
      <c r="A34" s="269" t="s">
        <v>226</v>
      </c>
      <c r="B34" s="533" t="s">
        <v>227</v>
      </c>
      <c r="C34" s="270">
        <v>129.96</v>
      </c>
      <c r="D34" s="270">
        <v>129.96</v>
      </c>
      <c r="E34" s="270">
        <v>129.96</v>
      </c>
      <c r="F34" s="270"/>
      <c r="G34" s="270"/>
      <c r="H34" s="270"/>
      <c r="I34" s="271"/>
      <c r="J34" s="270"/>
      <c r="K34" s="272"/>
      <c r="L34" s="270"/>
    </row>
    <row r="35" spans="1:12" s="1" customFormat="1" ht="18" customHeight="1">
      <c r="A35" s="269" t="s">
        <v>228</v>
      </c>
      <c r="B35" s="533" t="s">
        <v>229</v>
      </c>
      <c r="C35" s="270">
        <v>8.88</v>
      </c>
      <c r="D35" s="270">
        <v>8.88</v>
      </c>
      <c r="E35" s="270">
        <v>8.88</v>
      </c>
      <c r="F35" s="270"/>
      <c r="G35" s="270"/>
      <c r="H35" s="270"/>
      <c r="I35" s="271"/>
      <c r="J35" s="270"/>
      <c r="K35" s="272"/>
      <c r="L35" s="270"/>
    </row>
    <row r="36" spans="1:12" s="1" customFormat="1" ht="18" customHeight="1">
      <c r="A36" s="257" t="s">
        <v>230</v>
      </c>
      <c r="B36" s="532" t="s">
        <v>30</v>
      </c>
      <c r="C36" s="258">
        <v>81.5</v>
      </c>
      <c r="D36" s="259">
        <v>31.5</v>
      </c>
      <c r="E36" s="260">
        <v>31.5</v>
      </c>
      <c r="F36" s="261"/>
      <c r="G36" s="262"/>
      <c r="H36" s="263"/>
      <c r="I36" s="264"/>
      <c r="J36" s="265"/>
      <c r="K36" s="266"/>
      <c r="L36" s="267">
        <v>50</v>
      </c>
    </row>
    <row r="37" spans="1:12" s="1" customFormat="1" ht="18" customHeight="1">
      <c r="A37" s="269" t="s">
        <v>231</v>
      </c>
      <c r="B37" s="533" t="s">
        <v>232</v>
      </c>
      <c r="C37" s="270">
        <v>1.5</v>
      </c>
      <c r="D37" s="270">
        <v>1.5</v>
      </c>
      <c r="E37" s="270">
        <v>1.5</v>
      </c>
      <c r="F37" s="270"/>
      <c r="G37" s="270"/>
      <c r="H37" s="270"/>
      <c r="I37" s="271"/>
      <c r="J37" s="270"/>
      <c r="K37" s="272"/>
      <c r="L37" s="270"/>
    </row>
    <row r="38" spans="1:12" s="1" customFormat="1" ht="18" customHeight="1">
      <c r="A38" s="269" t="s">
        <v>233</v>
      </c>
      <c r="B38" s="533" t="s">
        <v>173</v>
      </c>
      <c r="C38" s="270">
        <v>80</v>
      </c>
      <c r="D38" s="270">
        <v>30</v>
      </c>
      <c r="E38" s="270">
        <v>30</v>
      </c>
      <c r="F38" s="270"/>
      <c r="G38" s="270"/>
      <c r="H38" s="270"/>
      <c r="I38" s="271"/>
      <c r="J38" s="270"/>
      <c r="K38" s="272"/>
      <c r="L38" s="270">
        <v>50</v>
      </c>
    </row>
    <row r="39" spans="1:12" s="1" customFormat="1" ht="18" customHeight="1">
      <c r="A39" s="257" t="s">
        <v>234</v>
      </c>
      <c r="B39" s="532" t="s">
        <v>42</v>
      </c>
      <c r="C39" s="258">
        <v>30</v>
      </c>
      <c r="D39" s="259">
        <v>30</v>
      </c>
      <c r="E39" s="260">
        <v>30</v>
      </c>
      <c r="F39" s="261"/>
      <c r="G39" s="262"/>
      <c r="H39" s="263"/>
      <c r="I39" s="264"/>
      <c r="J39" s="265"/>
      <c r="K39" s="266"/>
      <c r="L39" s="267"/>
    </row>
    <row r="40" spans="1:12" s="1" customFormat="1" ht="18" customHeight="1">
      <c r="A40" s="269" t="s">
        <v>235</v>
      </c>
      <c r="B40" s="533" t="s">
        <v>181</v>
      </c>
      <c r="C40" s="270">
        <v>30</v>
      </c>
      <c r="D40" s="270">
        <v>30</v>
      </c>
      <c r="E40" s="270">
        <v>30</v>
      </c>
      <c r="F40" s="270"/>
      <c r="G40" s="270"/>
      <c r="H40" s="270"/>
      <c r="I40" s="271"/>
      <c r="J40" s="270"/>
      <c r="K40" s="272"/>
      <c r="L40" s="270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A4:A5"/>
    <mergeCell ref="B4:B5"/>
    <mergeCell ref="C4:C5"/>
    <mergeCell ref="D4:H4"/>
    <mergeCell ref="I4:I5"/>
    <mergeCell ref="J4:J5"/>
    <mergeCell ref="K4:K5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2019-12-01T02:15:42Z</cp:lastPrinted>
  <dcterms:created xsi:type="dcterms:W3CDTF">2020-09-15T07:19:38Z</dcterms:created>
  <dcterms:modified xsi:type="dcterms:W3CDTF">2020-09-15T07:19:42Z</dcterms:modified>
  <cp:category/>
  <cp:version/>
  <cp:contentType/>
  <cp:contentStatus/>
</cp:coreProperties>
</file>